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GridBySpeakerType" sheetId="1" state="visible" r:id="rId1"/>
    <sheet name="Submissions26" sheetId="2" state="visible" r:id="rId2"/>
    <sheet name="print" sheetId="3" state="visible" r:id="rId3"/>
    <sheet name="CPC" sheetId="4" state="visible" r:id="rId4"/>
  </sheets>
  <definedNames>
    <definedName name="_xlnm.Print_Area" localSheetId="0">'GridBySpeakerType'!$B$2:$L$66</definedName>
    <definedName name="_xlnm._FilterDatabase" localSheetId="1" hidden="1">'Submissions26'!$A$1:$AK$1</definedName>
    <definedName name="_xlnm.Print_Area" localSheetId="3">'CPC'!$B$2:$L$66</definedName>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Calibri"/>
      <sz val="11"/>
    </font>
    <font>
      <name val="Calibri"/>
      <b val="1"/>
      <sz val="16"/>
    </font>
    <font>
      <name val="Calibri"/>
      <b val="1"/>
      <color rgb="00FFFFFF"/>
      <sz val="14"/>
    </font>
    <font>
      <name val="Calibri"/>
      <b val="1"/>
      <sz val="11"/>
    </font>
  </fonts>
  <fills count="4">
    <fill>
      <patternFill/>
    </fill>
    <fill>
      <patternFill patternType="gray125"/>
    </fill>
    <fill>
      <patternFill patternType="solid">
        <fgColor rgb="00808080"/>
      </patternFill>
    </fill>
    <fill>
      <patternFill patternType="solid">
        <fgColor rgb="00D9D9D9"/>
      </patternFill>
    </fill>
  </fills>
  <borders count="15">
    <border>
      <left/>
      <right/>
      <top/>
      <bottom/>
      <diagonal/>
    </border>
    <border>
      <left style="thin"/>
      <right/>
      <top style="thin"/>
      <bottom/>
    </border>
    <border>
      <left/>
      <right/>
      <top style="thin"/>
      <bottom/>
    </border>
    <border>
      <left/>
      <right style="thin"/>
      <top style="thin"/>
      <bottom/>
    </border>
    <border>
      <left style="thin"/>
      <right/>
      <top/>
      <bottom style="thin"/>
    </border>
    <border>
      <left/>
      <right/>
      <top/>
      <bottom style="thin"/>
    </border>
    <border>
      <left/>
      <right style="thin"/>
      <top/>
      <bottom style="thin"/>
    </border>
    <border>
      <left style="thin"/>
      <right style="thin"/>
      <top style="thin"/>
      <bottom/>
    </border>
    <border>
      <left style="thin"/>
      <right style="thin"/>
      <top/>
      <bottom style="thin"/>
    </border>
    <border>
      <left style="thin"/>
      <right/>
      <top/>
      <bottom/>
    </border>
    <border>
      <left/>
      <right style="thin"/>
      <top/>
      <bottom/>
    </border>
    <border>
      <left style="thin"/>
      <right/>
      <top style="thin"/>
      <bottom style="thin"/>
    </border>
    <border>
      <left/>
      <right/>
      <top style="thin"/>
      <bottom style="thin"/>
    </border>
    <border>
      <left/>
      <right style="thin"/>
      <top style="thin"/>
      <bottom style="thin"/>
    </border>
    <border>
      <left style="thin"/>
      <right style="thin"/>
      <top style="thin"/>
      <bottom style="thin"/>
    </border>
  </borders>
  <cellStyleXfs count="1">
    <xf numFmtId="0" fontId="0" fillId="0" borderId="0"/>
  </cellStyleXfs>
  <cellXfs count="29">
    <xf numFmtId="0" fontId="0" fillId="0" borderId="0" pivotButton="0" quotePrefix="0" xfId="0"/>
    <xf numFmtId="0" fontId="0" fillId="0" borderId="0" applyAlignment="1" pivotButton="0" quotePrefix="0" xfId="0">
      <alignment horizontal="left" vertical="center" indent="1"/>
    </xf>
    <xf numFmtId="0" fontId="1" fillId="0" borderId="0" pivotButton="0" quotePrefix="0" xfId="0"/>
    <xf numFmtId="0" fontId="2" fillId="0" borderId="7" applyAlignment="1" pivotButton="0" quotePrefix="0" xfId="0">
      <alignment horizontal="center"/>
    </xf>
    <xf numFmtId="0" fontId="2" fillId="0" borderId="3" applyAlignment="1" pivotButton="0" quotePrefix="0" xfId="0">
      <alignment horizontal="center"/>
    </xf>
    <xf numFmtId="0" fontId="2" fillId="0" borderId="8" applyAlignment="1" pivotButton="0" quotePrefix="0" xfId="0">
      <alignment horizontal="center"/>
    </xf>
    <xf numFmtId="0" fontId="2" fillId="0" borderId="6" applyAlignment="1" pivotButton="0" quotePrefix="0" xfId="0">
      <alignment horizontal="center"/>
    </xf>
    <xf numFmtId="0" fontId="0" fillId="0" borderId="0" applyAlignment="1" pivotButton="0" quotePrefix="0" xfId="0">
      <alignment vertical="center"/>
    </xf>
    <xf numFmtId="0" fontId="3" fillId="2" borderId="11" applyAlignment="1" pivotButton="0" quotePrefix="0" xfId="0">
      <alignment horizontal="left" vertical="center" indent="1"/>
    </xf>
    <xf numFmtId="0" fontId="0" fillId="2" borderId="12" applyAlignment="1" pivotButton="0" quotePrefix="0" xfId="0">
      <alignment vertical="center"/>
    </xf>
    <xf numFmtId="0" fontId="0" fillId="2" borderId="13" applyAlignment="1" pivotButton="0" quotePrefix="0" xfId="0">
      <alignment vertical="center"/>
    </xf>
    <xf numFmtId="0" fontId="4" fillId="0" borderId="11" applyAlignment="1" pivotButton="0" quotePrefix="0" xfId="0">
      <alignment horizontal="left" vertical="center" indent="1"/>
    </xf>
    <xf numFmtId="0" fontId="0" fillId="0" borderId="12" applyAlignment="1" pivotButton="0" quotePrefix="0" xfId="0">
      <alignment vertical="center"/>
    </xf>
    <xf numFmtId="0" fontId="0" fillId="0" borderId="13" applyAlignment="1" pivotButton="0" quotePrefix="0" xfId="0">
      <alignment vertical="center"/>
    </xf>
    <xf numFmtId="0" fontId="0" fillId="0" borderId="14" applyAlignment="1" pivotButton="0" quotePrefix="0" xfId="0">
      <alignment horizontal="left" vertical="center" wrapText="1" indent="1"/>
    </xf>
    <xf numFmtId="0" fontId="4" fillId="3" borderId="11" applyAlignment="1" pivotButton="0" quotePrefix="0" xfId="0">
      <alignment horizontal="left" vertical="center" indent="1"/>
    </xf>
    <xf numFmtId="0" fontId="0" fillId="3" borderId="12" applyAlignment="1" pivotButton="0" quotePrefix="0" xfId="0">
      <alignment vertical="center"/>
    </xf>
    <xf numFmtId="0" fontId="0" fillId="3" borderId="13" applyAlignment="1" pivotButton="0" quotePrefix="0" xfId="0">
      <alignment vertical="center"/>
    </xf>
    <xf numFmtId="0" fontId="0" fillId="3" borderId="0" applyAlignment="1" pivotButton="0" quotePrefix="0" xfId="0">
      <alignment vertical="center"/>
    </xf>
    <xf numFmtId="0" fontId="0" fillId="3" borderId="14" applyAlignment="1" pivotButton="0" quotePrefix="0" xfId="0">
      <alignment horizontal="center" vertical="center"/>
    </xf>
    <xf numFmtId="0" fontId="0" fillId="0" borderId="14" applyAlignment="1" pivotButton="0" quotePrefix="0" xfId="0">
      <alignment vertical="center"/>
    </xf>
    <xf numFmtId="0" fontId="0" fillId="0" borderId="14" applyAlignment="1" pivotButton="0" quotePrefix="0" xfId="0">
      <alignment horizontal="center" vertical="center" wrapText="1"/>
    </xf>
    <xf numFmtId="0" fontId="0" fillId="0" borderId="14" pivotButton="0" quotePrefix="0" xfId="0"/>
    <xf numFmtId="0" fontId="0" fillId="0" borderId="5" applyAlignment="1" pivotButton="0" quotePrefix="0" xfId="0">
      <alignment vertical="center"/>
    </xf>
    <xf numFmtId="0" fontId="4" fillId="0" borderId="0" applyAlignment="1" pivotButton="0" quotePrefix="0" xfId="0">
      <alignment horizontal="center" vertical="center"/>
    </xf>
    <xf numFmtId="0" fontId="1" fillId="0" borderId="0" applyAlignment="1" pivotButton="0" quotePrefix="0" xfId="0">
      <alignment horizontal="left" vertical="center" indent="1"/>
    </xf>
    <xf numFmtId="0" fontId="0" fillId="0" borderId="0" applyAlignment="1" pivotButton="0" quotePrefix="0" xfId="0">
      <alignment horizontal="left" vertical="center" wrapText="1" indent="1"/>
    </xf>
    <xf numFmtId="21" fontId="0" fillId="0" borderId="0" pivotButton="0" quotePrefix="0" xfId="0"/>
    <xf numFmtId="0" fontId="0" fillId="0" borderId="0" applyAlignment="1" pivotButton="0" quotePrefix="0" xfId="0">
      <alignment horizontal="left" vertical="center" wrapText="1" indent="4"/>
    </xf>
  </cellXfs>
  <cellStyles count="1">
    <cellStyle name="Normal" xfId="0" builtinId="0" hidden="0"/>
  </cellStyles>
  <dxfs count="9">
    <dxf>
      <fill>
        <patternFill patternType="solid">
          <fgColor rgb="00FF6600"/>
          <bgColor rgb="00FF6600"/>
        </patternFill>
      </fill>
    </dxf>
    <dxf>
      <fill>
        <patternFill patternType="solid">
          <fgColor rgb="00E0C2CD"/>
          <bgColor rgb="00E0C2CD"/>
        </patternFill>
      </fill>
    </dxf>
    <dxf>
      <fill>
        <patternFill patternType="solid">
          <fgColor rgb="00FFFFFF"/>
          <bgColor rgb="00FFFFFF"/>
        </patternFill>
      </fill>
    </dxf>
    <dxf>
      <fill>
        <patternFill patternType="solid">
          <fgColor rgb="0092D050"/>
          <bgColor rgb="0092D050"/>
        </patternFill>
      </fill>
    </dxf>
    <dxf>
      <fill>
        <patternFill patternType="solid">
          <fgColor rgb="00FFE699"/>
          <bgColor rgb="00FFE699"/>
        </patternFill>
      </fill>
    </dxf>
    <dxf>
      <fill>
        <patternFill patternType="solid">
          <fgColor rgb="00EDBBA7"/>
          <bgColor rgb="00EDBBA7"/>
        </patternFill>
      </fill>
    </dxf>
    <dxf>
      <fill>
        <patternFill patternType="solid">
          <fgColor rgb="00B4C7E7"/>
          <bgColor rgb="00B4C7E7"/>
        </patternFill>
      </fill>
    </dxf>
    <dxf>
      <fill>
        <patternFill patternType="solid">
          <fgColor rgb="00C5E0B4"/>
          <bgColor rgb="00C5E0B4"/>
        </patternFill>
      </fill>
    </dxf>
    <dxf>
      <fill>
        <patternFill patternType="solid">
          <fgColor rgb="00EDEDED"/>
          <bgColor rgb="00EDEDED"/>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W66"/>
  <sheetViews>
    <sheetView zoomScale="85" workbookViewId="0">
      <selection activeCell="A1" sqref="A1"/>
    </sheetView>
  </sheetViews>
  <sheetFormatPr baseColWidth="8" defaultRowHeight="15"/>
  <cols>
    <col width="5" customWidth="1" min="1" max="1"/>
    <col width="37" customWidth="1" min="2" max="2"/>
    <col width="6" customWidth="1" min="3" max="3"/>
    <col width="2" customWidth="1" min="4" max="4"/>
    <col width="6" customWidth="1" min="5" max="5"/>
    <col hidden="1" width="13" customWidth="1" min="6" max="6"/>
    <col width="47" customWidth="1" min="7" max="7"/>
    <col width="47" customWidth="1" min="8" max="8"/>
    <col width="47" customWidth="1" min="9" max="9"/>
    <col width="47" customWidth="1" min="10" max="10"/>
    <col width="47" customWidth="1" min="11" max="11"/>
    <col width="47" customWidth="1" min="12" max="12"/>
    <col hidden="1" width="13" customWidth="1" min="18" max="18"/>
    <col hidden="1" width="13" customWidth="1" min="19" max="19"/>
    <col hidden="1" width="13" customWidth="1" min="20" max="20"/>
    <col hidden="1" width="13" customWidth="1" min="21" max="21"/>
    <col hidden="1" width="13" customWidth="1" min="22" max="22"/>
    <col hidden="1" width="13" customWidth="1" min="23" max="23"/>
  </cols>
  <sheetData>
    <row r="1">
      <c r="B1" s="1" t="n"/>
      <c r="G1" s="2" t="inlineStr">
        <is>
          <t>A</t>
        </is>
      </c>
      <c r="H1" s="2" t="inlineStr">
        <is>
          <t>B</t>
        </is>
      </c>
      <c r="I1" s="2" t="inlineStr">
        <is>
          <t>C</t>
        </is>
      </c>
      <c r="J1" s="2" t="inlineStr">
        <is>
          <t>D</t>
        </is>
      </c>
      <c r="K1" s="2" t="inlineStr">
        <is>
          <t>E</t>
        </is>
      </c>
      <c r="L1" s="2" t="inlineStr">
        <is>
          <t>F</t>
        </is>
      </c>
    </row>
    <row r="2" ht="18.72" customHeight="1">
      <c r="B2" s="1" t="n"/>
      <c r="G2" s="3" t="inlineStr">
        <is>
          <t>Db2 for z/OS</t>
        </is>
      </c>
      <c r="H2" s="4" t="inlineStr">
        <is>
          <t>Db2 for z/OS</t>
        </is>
      </c>
      <c r="I2" s="4" t="inlineStr">
        <is>
          <t>Db2 for LUW</t>
        </is>
      </c>
      <c r="J2" s="4" t="inlineStr">
        <is>
          <t>Db2 for LUW</t>
        </is>
      </c>
      <c r="K2" s="4" t="inlineStr">
        <is>
          <t>Themes I</t>
        </is>
      </c>
      <c r="L2" s="4" t="inlineStr">
        <is>
          <t>Themes II</t>
        </is>
      </c>
    </row>
    <row r="3" ht="18.72" customHeight="1">
      <c r="B3" s="1" t="n"/>
      <c r="G3" s="5" t="inlineStr">
        <is>
          <t>Room "Infante"</t>
        </is>
      </c>
      <c r="H3" s="6" t="inlineStr">
        <is>
          <t>Room "Arrabida"</t>
        </is>
      </c>
      <c r="I3" s="6" t="inlineStr">
        <is>
          <t>Room "Porto"</t>
        </is>
      </c>
      <c r="J3" s="6" t="inlineStr">
        <is>
          <t>Room "D. Maria"</t>
        </is>
      </c>
      <c r="K3" s="6" t="inlineStr">
        <is>
          <t>Room "D. Luis"</t>
        </is>
      </c>
      <c r="L3" s="6" t="inlineStr">
        <is>
          <t>Room "Miragaia"</t>
        </is>
      </c>
    </row>
    <row r="4" hidden="1">
      <c r="B4" s="1" t="n"/>
      <c r="C4" t="inlineStr">
        <is>
          <t>Start</t>
        </is>
      </c>
      <c r="E4" t="inlineStr">
        <is>
          <t>End</t>
        </is>
      </c>
    </row>
    <row r="5" ht="28.8" customHeight="1">
      <c r="A5" s="7" t="n"/>
      <c r="B5" s="8" t="inlineStr">
        <is>
          <t>Sun, 27th Sep</t>
        </is>
      </c>
      <c r="C5" s="9" t="n"/>
      <c r="D5" s="9" t="n"/>
      <c r="E5" s="9" t="n"/>
      <c r="F5" s="9" t="n"/>
      <c r="G5" s="9" t="n"/>
      <c r="H5" s="9" t="n"/>
      <c r="I5" s="9" t="n"/>
      <c r="J5" s="9" t="n"/>
      <c r="K5" s="9" t="n"/>
      <c r="L5" s="10" t="n"/>
    </row>
    <row r="6" ht="76.32000000000001" customHeight="1">
      <c r="A6" s="7" t="inlineStr">
        <is>
          <t>201</t>
        </is>
      </c>
      <c r="B6" s="11" t="inlineStr">
        <is>
          <t>Workshops</t>
        </is>
      </c>
      <c r="C6" s="12" t="inlineStr">
        <is>
          <t>09:00</t>
        </is>
      </c>
      <c r="D6" s="12" t="inlineStr">
        <is>
          <t>-</t>
        </is>
      </c>
      <c r="E6" s="13" t="inlineStr">
        <is>
          <t>13:00</t>
        </is>
      </c>
      <c r="F6" s="7" t="n"/>
      <c r="G6" s="14">
        <f>VLOOKUP("A201",'Submissions26'!$A$2:$B$287,2,FALSE)</f>
        <v/>
      </c>
      <c r="H6" s="14">
        <f>VLOOKUP("B201",'Submissions26'!$A$2:$B$287,2,FALSE)</f>
        <v/>
      </c>
      <c r="I6" s="14">
        <f>VLOOKUP("C201",'Submissions26'!$A$2:$B$287,2,FALSE)</f>
        <v/>
      </c>
      <c r="J6" s="14">
        <f>VLOOKUP("D201",'Submissions26'!$A$2:$B$287,2,FALSE)</f>
        <v/>
      </c>
      <c r="K6" s="14">
        <f>VLOOKUP("E201",'Submissions26'!$A$2:$B$287,2,FALSE)</f>
        <v/>
      </c>
      <c r="L6" s="14">
        <f>VLOOKUP("F201",'Submissions26'!$A$2:$B$287,2,FALSE)</f>
        <v/>
      </c>
      <c r="R6">
        <f>VLOOKUP(VLOOKUP("A201",'Submissions26'!$A$2:$B$287,2,FALSE),'Submissions26'!$B$2:$F$287,5,FALSE)</f>
        <v/>
      </c>
      <c r="S6">
        <f>VLOOKUP(VLOOKUP("B201",'Submissions26'!$A$2:$B$287,2,FALSE),'Submissions26'!$B$2:$F$287,5,FALSE)</f>
        <v/>
      </c>
      <c r="T6">
        <f>VLOOKUP(VLOOKUP("C201",'Submissions26'!$A$2:$B$287,2,FALSE),'Submissions26'!$B$2:$F$287,5,FALSE)</f>
        <v/>
      </c>
      <c r="U6">
        <f>VLOOKUP(VLOOKUP("D201",'Submissions26'!$A$2:$B$287,2,FALSE),'Submissions26'!$B$2:$F$287,5,FALSE)</f>
        <v/>
      </c>
      <c r="V6">
        <f>VLOOKUP(VLOOKUP("E201",'Submissions26'!$A$2:$B$287,2,FALSE),'Submissions26'!$B$2:$F$287,5,FALSE)</f>
        <v/>
      </c>
      <c r="W6">
        <f>VLOOKUP(VLOOKUP("F201",'Submissions26'!$A$2:$B$287,2,FALSE),'Submissions26'!$B$2:$F$287,5,FALSE)</f>
        <v/>
      </c>
    </row>
    <row r="7" ht="13.68" customHeight="1">
      <c r="A7" s="7" t="inlineStr"/>
      <c r="B7" s="15" t="inlineStr">
        <is>
          <t>Lunch</t>
        </is>
      </c>
      <c r="C7" s="16" t="inlineStr">
        <is>
          <t>13:00</t>
        </is>
      </c>
      <c r="D7" s="16" t="inlineStr">
        <is>
          <t>-</t>
        </is>
      </c>
      <c r="E7" s="17" t="inlineStr">
        <is>
          <t>14:00</t>
        </is>
      </c>
      <c r="F7" s="18" t="n"/>
      <c r="G7" s="19" t="inlineStr">
        <is>
          <t>Lunch</t>
        </is>
      </c>
      <c r="H7" s="7" t="n"/>
      <c r="I7" s="7" t="n"/>
      <c r="J7" s="7" t="n"/>
      <c r="K7" s="7" t="n"/>
      <c r="L7" s="20" t="n"/>
    </row>
    <row r="8" ht="76.32000000000001" customHeight="1">
      <c r="A8" s="7" t="inlineStr">
        <is>
          <t>202</t>
        </is>
      </c>
      <c r="B8" s="11" t="inlineStr">
        <is>
          <t>Hands-on Labs</t>
        </is>
      </c>
      <c r="C8" s="12" t="inlineStr">
        <is>
          <t>14:00</t>
        </is>
      </c>
      <c r="D8" s="12" t="inlineStr">
        <is>
          <t>-</t>
        </is>
      </c>
      <c r="E8" s="13" t="inlineStr">
        <is>
          <t>18:00</t>
        </is>
      </c>
      <c r="F8" s="7" t="n"/>
      <c r="G8" s="14">
        <f>VLOOKUP("A202",'Submissions26'!$A$2:$B$287,2,FALSE)</f>
        <v/>
      </c>
      <c r="H8" s="14">
        <f>VLOOKUP("B202",'Submissions26'!$A$2:$B$287,2,FALSE)</f>
        <v/>
      </c>
      <c r="I8" s="14">
        <f>VLOOKUP("C202",'Submissions26'!$A$2:$B$287,2,FALSE)</f>
        <v/>
      </c>
      <c r="J8" s="14">
        <f>VLOOKUP("D202",'Submissions26'!$A$2:$B$287,2,FALSE)</f>
        <v/>
      </c>
      <c r="K8" s="14">
        <f>VLOOKUP("E202",'Submissions26'!$A$2:$B$287,2,FALSE)</f>
        <v/>
      </c>
      <c r="L8" s="14">
        <f>VLOOKUP("F202",'Submissions26'!$A$2:$B$287,2,FALSE)</f>
        <v/>
      </c>
      <c r="R8">
        <f>VLOOKUP(VLOOKUP("A202",'Submissions26'!$A$2:$B$287,2,FALSE),'Submissions26'!$B$2:$F$287,5,FALSE)</f>
        <v/>
      </c>
      <c r="S8">
        <f>VLOOKUP(VLOOKUP("B202",'Submissions26'!$A$2:$B$287,2,FALSE),'Submissions26'!$B$2:$F$287,5,FALSE)</f>
        <v/>
      </c>
      <c r="T8">
        <f>VLOOKUP(VLOOKUP("C202",'Submissions26'!$A$2:$B$287,2,FALSE),'Submissions26'!$B$2:$F$287,5,FALSE)</f>
        <v/>
      </c>
      <c r="U8">
        <f>VLOOKUP(VLOOKUP("D202",'Submissions26'!$A$2:$B$287,2,FALSE),'Submissions26'!$B$2:$F$287,5,FALSE)</f>
        <v/>
      </c>
      <c r="V8">
        <f>VLOOKUP(VLOOKUP("E202",'Submissions26'!$A$2:$B$287,2,FALSE),'Submissions26'!$B$2:$F$287,5,FALSE)</f>
        <v/>
      </c>
      <c r="W8">
        <f>VLOOKUP(VLOOKUP("F202",'Submissions26'!$A$2:$B$287,2,FALSE),'Submissions26'!$B$2:$F$287,5,FALSE)</f>
        <v/>
      </c>
    </row>
    <row r="9" ht="28.8" customHeight="1">
      <c r="A9" s="7" t="n"/>
      <c r="B9" s="8" t="inlineStr">
        <is>
          <t>Mon, 28th Sep</t>
        </is>
      </c>
      <c r="C9" s="9" t="n"/>
      <c r="D9" s="9" t="n"/>
      <c r="E9" s="9" t="n"/>
      <c r="F9" s="9" t="n"/>
      <c r="G9" s="9" t="n"/>
      <c r="H9" s="9" t="n"/>
      <c r="I9" s="9" t="n"/>
      <c r="J9" s="9" t="n"/>
      <c r="K9" s="9" t="n"/>
      <c r="L9" s="10" t="n"/>
    </row>
    <row r="10" ht="76.32000000000001" customHeight="1">
      <c r="A10" s="7" t="inlineStr">
        <is>
          <t>K1</t>
        </is>
      </c>
      <c r="B10" s="11" t="inlineStr">
        <is>
          <t>Opening &amp; Keynote</t>
        </is>
      </c>
      <c r="C10" s="12" t="inlineStr">
        <is>
          <t>08:45</t>
        </is>
      </c>
      <c r="D10" s="12" t="inlineStr">
        <is>
          <t>-</t>
        </is>
      </c>
      <c r="E10" s="13" t="inlineStr">
        <is>
          <t>10:00</t>
        </is>
      </c>
      <c r="F10" s="7" t="n"/>
      <c r="G10" s="21">
        <f>VLOOKUP("K1",'Submissions26'!$A$2:$B$287,2,FALSE)</f>
        <v/>
      </c>
      <c r="L10" s="22" t="n"/>
      <c r="R10">
        <f>VLOOKUP(VLOOKUP("K1",'Submissions26'!$A$2:$B$287,2,FALSE),'Submissions26'!$B$2:$F$287,5,FALSE)</f>
        <v/>
      </c>
      <c r="S10">
        <f>VLOOKUP(VLOOKUP("K1",'Submissions26'!$A$2:$B$287,2,FALSE),'Submissions26'!$B$2:$F$287,5,FALSE)</f>
        <v/>
      </c>
      <c r="T10">
        <f>VLOOKUP(VLOOKUP("K1",'Submissions26'!$A$2:$B$287,2,FALSE),'Submissions26'!$B$2:$F$287,5,FALSE)</f>
        <v/>
      </c>
      <c r="U10">
        <f>VLOOKUP(VLOOKUP("K1",'Submissions26'!$A$2:$B$287,2,FALSE),'Submissions26'!$B$2:$F$287,5,FALSE)</f>
        <v/>
      </c>
      <c r="V10">
        <f>VLOOKUP(VLOOKUP("K1",'Submissions26'!$A$2:$B$287,2,FALSE),'Submissions26'!$B$2:$F$287,5,FALSE)</f>
        <v/>
      </c>
      <c r="W10">
        <f>VLOOKUP(VLOOKUP("K1",'Submissions26'!$A$2:$B$287,2,FALSE),'Submissions26'!$B$2:$F$287,5,FALSE)</f>
        <v/>
      </c>
    </row>
    <row r="11" ht="13.68" customHeight="1">
      <c r="A11" s="7" t="inlineStr"/>
      <c r="B11" s="15" t="inlineStr">
        <is>
          <t>Coffee Break</t>
        </is>
      </c>
      <c r="C11" s="16" t="inlineStr">
        <is>
          <t>10:00</t>
        </is>
      </c>
      <c r="D11" s="16" t="inlineStr">
        <is>
          <t>-</t>
        </is>
      </c>
      <c r="E11" s="17" t="inlineStr">
        <is>
          <t>10:20</t>
        </is>
      </c>
      <c r="F11" s="18" t="n"/>
      <c r="G11" s="19" t="inlineStr">
        <is>
          <t>Coffee Break</t>
        </is>
      </c>
      <c r="H11" s="7" t="n"/>
      <c r="I11" s="7" t="n"/>
      <c r="J11" s="7" t="n"/>
      <c r="K11" s="7" t="n"/>
      <c r="L11" s="20" t="n"/>
    </row>
    <row r="12" ht="76.32000000000001" customHeight="1">
      <c r="A12" s="7" t="inlineStr">
        <is>
          <t>1</t>
        </is>
      </c>
      <c r="B12" s="11" t="inlineStr">
        <is>
          <t>Session 1</t>
        </is>
      </c>
      <c r="C12" s="12" t="inlineStr">
        <is>
          <t>10:20</t>
        </is>
      </c>
      <c r="D12" s="12" t="inlineStr">
        <is>
          <t>-</t>
        </is>
      </c>
      <c r="E12" s="13" t="inlineStr">
        <is>
          <t>11:20</t>
        </is>
      </c>
      <c r="F12" s="7" t="n"/>
      <c r="G12" s="21">
        <f>VLOOKUP("A1",'Submissions26'!$A$2:$B$287,2,FALSE)</f>
        <v/>
      </c>
      <c r="I12" s="21">
        <f>VLOOKUP("C1",'Submissions26'!$A$2:$B$287,2,FALSE)</f>
        <v/>
      </c>
      <c r="K12" s="14" t="n"/>
      <c r="L12" s="14" t="n"/>
      <c r="R12">
        <f>VLOOKUP(VLOOKUP("A1",'Submissions26'!$A$2:$B$287,2,FALSE),'Submissions26'!$B$2:$F$287,5,FALSE)</f>
        <v/>
      </c>
      <c r="S12">
        <f>VLOOKUP(VLOOKUP("A1",'Submissions26'!$A$2:$B$287,2,FALSE),'Submissions26'!$B$2:$F$287,5,FALSE)</f>
        <v/>
      </c>
      <c r="T12">
        <f>VLOOKUP(VLOOKUP("C1",'Submissions26'!$A$2:$B$287,2,FALSE),'Submissions26'!$B$2:$F$287,5,FALSE)</f>
        <v/>
      </c>
      <c r="U12">
        <f>VLOOKUP(VLOOKUP("C1",'Submissions26'!$A$2:$B$287,2,FALSE),'Submissions26'!$B$2:$F$287,5,FALSE)</f>
        <v/>
      </c>
    </row>
    <row r="13" ht="13.68" customHeight="1">
      <c r="A13" s="7" t="inlineStr"/>
      <c r="B13" s="15" t="inlineStr">
        <is>
          <t>Break</t>
        </is>
      </c>
      <c r="C13" s="16" t="inlineStr">
        <is>
          <t>11:20</t>
        </is>
      </c>
      <c r="D13" s="16" t="inlineStr">
        <is>
          <t>-</t>
        </is>
      </c>
      <c r="E13" s="17" t="inlineStr">
        <is>
          <t>11:30</t>
        </is>
      </c>
      <c r="F13" s="18" t="n"/>
      <c r="G13" s="19" t="inlineStr">
        <is>
          <t>Break</t>
        </is>
      </c>
      <c r="H13" s="7" t="n"/>
      <c r="I13" s="7" t="n"/>
      <c r="J13" s="7" t="n"/>
      <c r="K13" s="7" t="n"/>
      <c r="L13" s="20" t="n"/>
    </row>
    <row r="14" ht="76.32000000000001" customHeight="1">
      <c r="A14" s="7" t="inlineStr">
        <is>
          <t>2</t>
        </is>
      </c>
      <c r="B14" s="11" t="inlineStr">
        <is>
          <t>Session 2</t>
        </is>
      </c>
      <c r="C14" s="12" t="inlineStr">
        <is>
          <t>11:30</t>
        </is>
      </c>
      <c r="D14" s="12" t="inlineStr">
        <is>
          <t>-</t>
        </is>
      </c>
      <c r="E14" s="13" t="inlineStr">
        <is>
          <t>12:30</t>
        </is>
      </c>
      <c r="F14" s="7" t="n"/>
      <c r="G14" s="14">
        <f>VLOOKUP("A2",'Submissions26'!$A$2:$B$287,2,FALSE)</f>
        <v/>
      </c>
      <c r="H14" s="14">
        <f>VLOOKUP("B2",'Submissions26'!$A$2:$B$287,2,FALSE)</f>
        <v/>
      </c>
      <c r="I14" s="14">
        <f>VLOOKUP("C2",'Submissions26'!$A$2:$B$287,2,FALSE)</f>
        <v/>
      </c>
      <c r="J14" s="14">
        <f>VLOOKUP("D2",'Submissions26'!$A$2:$B$287,2,FALSE)</f>
        <v/>
      </c>
      <c r="K14" s="14">
        <f>VLOOKUP("E2",'Submissions26'!$A$2:$B$287,2,FALSE)</f>
        <v/>
      </c>
      <c r="L14" s="14">
        <f>VLOOKUP("F2",'Submissions26'!$A$2:$B$287,2,FALSE)</f>
        <v/>
      </c>
      <c r="R14">
        <f>VLOOKUP(VLOOKUP("A2",'Submissions26'!$A$2:$B$287,2,FALSE),'Submissions26'!$B$2:$F$287,5,FALSE)</f>
        <v/>
      </c>
      <c r="S14">
        <f>VLOOKUP(VLOOKUP("B2",'Submissions26'!$A$2:$B$287,2,FALSE),'Submissions26'!$B$2:$F$287,5,FALSE)</f>
        <v/>
      </c>
      <c r="T14">
        <f>VLOOKUP(VLOOKUP("C2",'Submissions26'!$A$2:$B$287,2,FALSE),'Submissions26'!$B$2:$F$287,5,FALSE)</f>
        <v/>
      </c>
      <c r="U14">
        <f>VLOOKUP(VLOOKUP("D2",'Submissions26'!$A$2:$B$287,2,FALSE),'Submissions26'!$B$2:$F$287,5,FALSE)</f>
        <v/>
      </c>
      <c r="V14">
        <f>VLOOKUP(VLOOKUP("E2",'Submissions26'!$A$2:$B$287,2,FALSE),'Submissions26'!$B$2:$F$287,5,FALSE)</f>
        <v/>
      </c>
      <c r="W14">
        <f>VLOOKUP(VLOOKUP("F2",'Submissions26'!$A$2:$B$287,2,FALSE),'Submissions26'!$B$2:$F$287,5,FALSE)</f>
        <v/>
      </c>
    </row>
    <row r="15" ht="13.68" customHeight="1">
      <c r="A15" s="7" t="inlineStr"/>
      <c r="B15" s="15" t="inlineStr">
        <is>
          <t>Expo Lunch</t>
        </is>
      </c>
      <c r="C15" s="16" t="inlineStr">
        <is>
          <t>12:30</t>
        </is>
      </c>
      <c r="D15" s="16" t="inlineStr">
        <is>
          <t>-</t>
        </is>
      </c>
      <c r="E15" s="17" t="inlineStr">
        <is>
          <t>14:00</t>
        </is>
      </c>
      <c r="F15" s="18" t="n"/>
      <c r="G15" s="19" t="inlineStr">
        <is>
          <t>Expo Lunch</t>
        </is>
      </c>
      <c r="H15" s="7" t="n"/>
      <c r="I15" s="7" t="n"/>
      <c r="J15" s="7" t="n"/>
      <c r="K15" s="7" t="n"/>
      <c r="L15" s="20" t="n"/>
    </row>
    <row r="16" ht="76.32000000000001" customHeight="1">
      <c r="A16" s="7" t="inlineStr">
        <is>
          <t>3</t>
        </is>
      </c>
      <c r="B16" s="11" t="inlineStr">
        <is>
          <t>Session 3</t>
        </is>
      </c>
      <c r="C16" s="12" t="inlineStr">
        <is>
          <t>14:00</t>
        </is>
      </c>
      <c r="D16" s="12" t="inlineStr">
        <is>
          <t>-</t>
        </is>
      </c>
      <c r="E16" s="13" t="inlineStr">
        <is>
          <t>15:00</t>
        </is>
      </c>
      <c r="F16" s="7" t="n"/>
      <c r="G16" s="14">
        <f>VLOOKUP("A3",'Submissions26'!$A$2:$B$287,2,FALSE)</f>
        <v/>
      </c>
      <c r="H16" s="14">
        <f>VLOOKUP("B3",'Submissions26'!$A$2:$B$287,2,FALSE)</f>
        <v/>
      </c>
      <c r="I16" s="14">
        <f>VLOOKUP("C3",'Submissions26'!$A$2:$B$287,2,FALSE)</f>
        <v/>
      </c>
      <c r="J16" s="14">
        <f>VLOOKUP("D3",'Submissions26'!$A$2:$B$287,2,FALSE)</f>
        <v/>
      </c>
      <c r="K16" s="14">
        <f>VLOOKUP("E3",'Submissions26'!$A$2:$B$287,2,FALSE)</f>
        <v/>
      </c>
      <c r="L16" s="14">
        <f>VLOOKUP("F3",'Submissions26'!$A$2:$B$287,2,FALSE)</f>
        <v/>
      </c>
      <c r="R16">
        <f>VLOOKUP(VLOOKUP("A3",'Submissions26'!$A$2:$B$287,2,FALSE),'Submissions26'!$B$2:$F$287,5,FALSE)</f>
        <v/>
      </c>
      <c r="S16">
        <f>VLOOKUP(VLOOKUP("B3",'Submissions26'!$A$2:$B$287,2,FALSE),'Submissions26'!$B$2:$F$287,5,FALSE)</f>
        <v/>
      </c>
      <c r="T16">
        <f>VLOOKUP(VLOOKUP("C3",'Submissions26'!$A$2:$B$287,2,FALSE),'Submissions26'!$B$2:$F$287,5,FALSE)</f>
        <v/>
      </c>
      <c r="U16">
        <f>VLOOKUP(VLOOKUP("D3",'Submissions26'!$A$2:$B$287,2,FALSE),'Submissions26'!$B$2:$F$287,5,FALSE)</f>
        <v/>
      </c>
      <c r="V16">
        <f>VLOOKUP(VLOOKUP("E3",'Submissions26'!$A$2:$B$287,2,FALSE),'Submissions26'!$B$2:$F$287,5,FALSE)</f>
        <v/>
      </c>
      <c r="W16">
        <f>VLOOKUP(VLOOKUP("F3",'Submissions26'!$A$2:$B$287,2,FALSE),'Submissions26'!$B$2:$F$287,5,FALSE)</f>
        <v/>
      </c>
    </row>
    <row r="17" ht="13.68" customHeight="1">
      <c r="A17" s="7" t="inlineStr"/>
      <c r="B17" s="15" t="inlineStr">
        <is>
          <t>Coffee Break</t>
        </is>
      </c>
      <c r="C17" s="16" t="inlineStr">
        <is>
          <t>15:00</t>
        </is>
      </c>
      <c r="D17" s="16" t="inlineStr">
        <is>
          <t>-</t>
        </is>
      </c>
      <c r="E17" s="17" t="inlineStr">
        <is>
          <t>15:20</t>
        </is>
      </c>
      <c r="F17" s="18" t="n"/>
      <c r="G17" s="19" t="inlineStr">
        <is>
          <t>Coffee Break</t>
        </is>
      </c>
      <c r="H17" s="7" t="n"/>
      <c r="I17" s="7" t="n"/>
      <c r="J17" s="7" t="n"/>
      <c r="K17" s="7" t="n"/>
      <c r="L17" s="20" t="n"/>
    </row>
    <row r="18" ht="76.32000000000001" customHeight="1">
      <c r="A18" s="7" t="inlineStr">
        <is>
          <t>4</t>
        </is>
      </c>
      <c r="B18" s="11" t="inlineStr">
        <is>
          <t>Session 4</t>
        </is>
      </c>
      <c r="C18" s="12" t="inlineStr">
        <is>
          <t>15:20</t>
        </is>
      </c>
      <c r="D18" s="12" t="inlineStr">
        <is>
          <t>-</t>
        </is>
      </c>
      <c r="E18" s="13" t="inlineStr">
        <is>
          <t>16:20</t>
        </is>
      </c>
      <c r="F18" s="7" t="n"/>
      <c r="G18" s="14">
        <f>VLOOKUP("A4",'Submissions26'!$A$2:$B$287,2,FALSE)</f>
        <v/>
      </c>
      <c r="H18" s="14">
        <f>VLOOKUP("B4",'Submissions26'!$A$2:$B$287,2,FALSE)</f>
        <v/>
      </c>
      <c r="I18" s="14">
        <f>VLOOKUP("C4",'Submissions26'!$A$2:$B$287,2,FALSE)</f>
        <v/>
      </c>
      <c r="J18" s="14">
        <f>VLOOKUP("D4",'Submissions26'!$A$2:$B$287,2,FALSE)</f>
        <v/>
      </c>
      <c r="K18" s="14">
        <f>VLOOKUP("E4",'Submissions26'!$A$2:$B$287,2,FALSE)</f>
        <v/>
      </c>
      <c r="L18" s="14">
        <f>VLOOKUP("F4",'Submissions26'!$A$2:$B$287,2,FALSE)</f>
        <v/>
      </c>
      <c r="R18">
        <f>VLOOKUP(VLOOKUP("A4",'Submissions26'!$A$2:$B$287,2,FALSE),'Submissions26'!$B$2:$F$287,5,FALSE)</f>
        <v/>
      </c>
      <c r="S18">
        <f>VLOOKUP(VLOOKUP("B4",'Submissions26'!$A$2:$B$287,2,FALSE),'Submissions26'!$B$2:$F$287,5,FALSE)</f>
        <v/>
      </c>
      <c r="T18">
        <f>VLOOKUP(VLOOKUP("C4",'Submissions26'!$A$2:$B$287,2,FALSE),'Submissions26'!$B$2:$F$287,5,FALSE)</f>
        <v/>
      </c>
      <c r="U18">
        <f>VLOOKUP(VLOOKUP("D4",'Submissions26'!$A$2:$B$287,2,FALSE),'Submissions26'!$B$2:$F$287,5,FALSE)</f>
        <v/>
      </c>
      <c r="V18">
        <f>VLOOKUP(VLOOKUP("E4",'Submissions26'!$A$2:$B$287,2,FALSE),'Submissions26'!$B$2:$F$287,5,FALSE)</f>
        <v/>
      </c>
      <c r="W18">
        <f>VLOOKUP(VLOOKUP("F4",'Submissions26'!$A$2:$B$287,2,FALSE),'Submissions26'!$B$2:$F$287,5,FALSE)</f>
        <v/>
      </c>
    </row>
    <row r="19" ht="13.68" customHeight="1">
      <c r="A19" s="7" t="inlineStr"/>
      <c r="B19" s="15" t="inlineStr">
        <is>
          <t>Break</t>
        </is>
      </c>
      <c r="C19" s="16" t="inlineStr">
        <is>
          <t>16:20</t>
        </is>
      </c>
      <c r="D19" s="16" t="inlineStr">
        <is>
          <t>-</t>
        </is>
      </c>
      <c r="E19" s="17" t="inlineStr">
        <is>
          <t>16:30</t>
        </is>
      </c>
      <c r="F19" s="18" t="n"/>
      <c r="G19" s="19" t="inlineStr">
        <is>
          <t>Break</t>
        </is>
      </c>
      <c r="H19" s="7" t="n"/>
      <c r="I19" s="7" t="n"/>
      <c r="J19" s="7" t="n"/>
      <c r="K19" s="7" t="n"/>
      <c r="L19" s="20" t="n"/>
    </row>
    <row r="20" ht="76.32000000000001" customHeight="1">
      <c r="A20" s="7" t="inlineStr">
        <is>
          <t>5</t>
        </is>
      </c>
      <c r="B20" s="11" t="inlineStr">
        <is>
          <t>Session 5</t>
        </is>
      </c>
      <c r="C20" s="12" t="inlineStr">
        <is>
          <t>16:30</t>
        </is>
      </c>
      <c r="D20" s="12" t="inlineStr">
        <is>
          <t>-</t>
        </is>
      </c>
      <c r="E20" s="13" t="inlineStr">
        <is>
          <t>17:30</t>
        </is>
      </c>
      <c r="F20" s="7" t="n"/>
      <c r="G20" s="14">
        <f>VLOOKUP("A5",'Submissions26'!$A$2:$B$287,2,FALSE)</f>
        <v/>
      </c>
      <c r="H20" s="14">
        <f>VLOOKUP("B5",'Submissions26'!$A$2:$B$287,2,FALSE)</f>
        <v/>
      </c>
      <c r="I20" s="14">
        <f>VLOOKUP("C5",'Submissions26'!$A$2:$B$287,2,FALSE)</f>
        <v/>
      </c>
      <c r="J20" s="14">
        <f>VLOOKUP("D5",'Submissions26'!$A$2:$B$287,2,FALSE)</f>
        <v/>
      </c>
      <c r="K20" s="14">
        <f>VLOOKUP("E5",'Submissions26'!$A$2:$B$287,2,FALSE)</f>
        <v/>
      </c>
      <c r="L20" s="14">
        <f>VLOOKUP("F5",'Submissions26'!$A$2:$B$287,2,FALSE)</f>
        <v/>
      </c>
      <c r="R20">
        <f>VLOOKUP(VLOOKUP("A5",'Submissions26'!$A$2:$B$287,2,FALSE),'Submissions26'!$B$2:$F$287,5,FALSE)</f>
        <v/>
      </c>
      <c r="S20">
        <f>VLOOKUP(VLOOKUP("B5",'Submissions26'!$A$2:$B$287,2,FALSE),'Submissions26'!$B$2:$F$287,5,FALSE)</f>
        <v/>
      </c>
      <c r="T20">
        <f>VLOOKUP(VLOOKUP("C5",'Submissions26'!$A$2:$B$287,2,FALSE),'Submissions26'!$B$2:$F$287,5,FALSE)</f>
        <v/>
      </c>
      <c r="U20">
        <f>VLOOKUP(VLOOKUP("D5",'Submissions26'!$A$2:$B$287,2,FALSE),'Submissions26'!$B$2:$F$287,5,FALSE)</f>
        <v/>
      </c>
      <c r="V20">
        <f>VLOOKUP(VLOOKUP("E5",'Submissions26'!$A$2:$B$287,2,FALSE),'Submissions26'!$B$2:$F$287,5,FALSE)</f>
        <v/>
      </c>
      <c r="W20">
        <f>VLOOKUP(VLOOKUP("F5",'Submissions26'!$A$2:$B$287,2,FALSE),'Submissions26'!$B$2:$F$287,5,FALSE)</f>
        <v/>
      </c>
    </row>
    <row r="21" ht="13.68" customHeight="1">
      <c r="A21" s="7" t="inlineStr"/>
      <c r="B21" s="15" t="inlineStr">
        <is>
          <t>Expo</t>
        </is>
      </c>
      <c r="C21" s="16" t="inlineStr">
        <is>
          <t>17:30</t>
        </is>
      </c>
      <c r="D21" s="16" t="inlineStr">
        <is>
          <t>-</t>
        </is>
      </c>
      <c r="E21" s="17" t="inlineStr">
        <is>
          <t>19:00</t>
        </is>
      </c>
      <c r="F21" s="18" t="n"/>
      <c r="G21" s="19" t="inlineStr">
        <is>
          <t>Expo</t>
        </is>
      </c>
      <c r="H21" s="7" t="n"/>
      <c r="I21" s="7" t="n"/>
      <c r="J21" s="7" t="n"/>
      <c r="K21" s="7" t="n"/>
      <c r="L21" s="20" t="n"/>
    </row>
    <row r="22" ht="28.8" customHeight="1">
      <c r="A22" s="7" t="n"/>
      <c r="B22" s="8" t="inlineStr">
        <is>
          <t>Tue, 29th Sep</t>
        </is>
      </c>
      <c r="C22" s="9" t="n"/>
      <c r="D22" s="9" t="n"/>
      <c r="E22" s="9" t="n"/>
      <c r="F22" s="9" t="n"/>
      <c r="G22" s="9" t="n"/>
      <c r="H22" s="9" t="n"/>
      <c r="I22" s="9" t="n"/>
      <c r="J22" s="9" t="n"/>
      <c r="K22" s="9" t="n"/>
      <c r="L22" s="10" t="n"/>
    </row>
    <row r="23" ht="76.32000000000001" customHeight="1">
      <c r="A23" s="7" t="inlineStr">
        <is>
          <t>K2</t>
        </is>
      </c>
      <c r="B23" s="11" t="inlineStr">
        <is>
          <t>Keynote</t>
        </is>
      </c>
      <c r="C23" s="12" t="inlineStr">
        <is>
          <t>09:00</t>
        </is>
      </c>
      <c r="D23" s="12" t="inlineStr">
        <is>
          <t>-</t>
        </is>
      </c>
      <c r="E23" s="13" t="inlineStr">
        <is>
          <t>10:00</t>
        </is>
      </c>
      <c r="F23" s="7" t="n"/>
      <c r="G23" s="21">
        <f>VLOOKUP("K2",'Submissions26'!$A$2:$B$287,2,FALSE)</f>
        <v/>
      </c>
      <c r="L23" s="22" t="n"/>
      <c r="R23">
        <f>VLOOKUP(VLOOKUP("K2",'Submissions26'!$A$2:$B$287,2,FALSE),'Submissions26'!$B$2:$F$287,5,FALSE)</f>
        <v/>
      </c>
      <c r="S23">
        <f>VLOOKUP(VLOOKUP("K2",'Submissions26'!$A$2:$B$287,2,FALSE),'Submissions26'!$B$2:$F$287,5,FALSE)</f>
        <v/>
      </c>
      <c r="T23">
        <f>VLOOKUP(VLOOKUP("K2",'Submissions26'!$A$2:$B$287,2,FALSE),'Submissions26'!$B$2:$F$287,5,FALSE)</f>
        <v/>
      </c>
      <c r="U23">
        <f>VLOOKUP(VLOOKUP("K2",'Submissions26'!$A$2:$B$287,2,FALSE),'Submissions26'!$B$2:$F$287,5,FALSE)</f>
        <v/>
      </c>
      <c r="V23">
        <f>VLOOKUP(VLOOKUP("K2",'Submissions26'!$A$2:$B$287,2,FALSE),'Submissions26'!$B$2:$F$287,5,FALSE)</f>
        <v/>
      </c>
      <c r="W23">
        <f>VLOOKUP(VLOOKUP("K2",'Submissions26'!$A$2:$B$287,2,FALSE),'Submissions26'!$B$2:$F$287,5,FALSE)</f>
        <v/>
      </c>
    </row>
    <row r="24" ht="13.68" customHeight="1">
      <c r="A24" s="7" t="inlineStr"/>
      <c r="B24" s="15" t="inlineStr">
        <is>
          <t>Coffee Break</t>
        </is>
      </c>
      <c r="C24" s="16" t="inlineStr">
        <is>
          <t>10:00</t>
        </is>
      </c>
      <c r="D24" s="16" t="inlineStr">
        <is>
          <t>-</t>
        </is>
      </c>
      <c r="E24" s="17" t="inlineStr">
        <is>
          <t>10:20</t>
        </is>
      </c>
      <c r="F24" s="18" t="n"/>
      <c r="G24" s="19" t="inlineStr">
        <is>
          <t>Coffee Break</t>
        </is>
      </c>
      <c r="H24" s="7" t="n"/>
      <c r="I24" s="7" t="n"/>
      <c r="J24" s="7" t="n"/>
      <c r="K24" s="7" t="n"/>
      <c r="L24" s="20" t="n"/>
    </row>
    <row r="25" ht="76.32000000000001" customHeight="1">
      <c r="A25" s="7" t="inlineStr">
        <is>
          <t>6</t>
        </is>
      </c>
      <c r="B25" s="11" t="inlineStr">
        <is>
          <t>Session 6</t>
        </is>
      </c>
      <c r="C25" s="12" t="inlineStr">
        <is>
          <t>10:20</t>
        </is>
      </c>
      <c r="D25" s="12" t="inlineStr">
        <is>
          <t>-</t>
        </is>
      </c>
      <c r="E25" s="13" t="inlineStr">
        <is>
          <t>11:20</t>
        </is>
      </c>
      <c r="F25" s="7" t="n"/>
      <c r="G25" s="14">
        <f>VLOOKUP("A6",'Submissions26'!$A$2:$B$287,2,FALSE)</f>
        <v/>
      </c>
      <c r="H25" s="14">
        <f>VLOOKUP("B6",'Submissions26'!$A$2:$B$287,2,FALSE)</f>
        <v/>
      </c>
      <c r="I25" s="14">
        <f>VLOOKUP("C6",'Submissions26'!$A$2:$B$287,2,FALSE)</f>
        <v/>
      </c>
      <c r="J25" s="14">
        <f>VLOOKUP("D6",'Submissions26'!$A$2:$B$287,2,FALSE)</f>
        <v/>
      </c>
      <c r="K25" s="14">
        <f>VLOOKUP("E6",'Submissions26'!$A$2:$B$287,2,FALSE)</f>
        <v/>
      </c>
      <c r="L25" s="14">
        <f>VLOOKUP("F6",'Submissions26'!$A$2:$B$287,2,FALSE)</f>
        <v/>
      </c>
      <c r="R25">
        <f>VLOOKUP(VLOOKUP("A6",'Submissions26'!$A$2:$B$287,2,FALSE),'Submissions26'!$B$2:$F$287,5,FALSE)</f>
        <v/>
      </c>
      <c r="S25">
        <f>VLOOKUP(VLOOKUP("B6",'Submissions26'!$A$2:$B$287,2,FALSE),'Submissions26'!$B$2:$F$287,5,FALSE)</f>
        <v/>
      </c>
      <c r="T25">
        <f>VLOOKUP(VLOOKUP("C6",'Submissions26'!$A$2:$B$287,2,FALSE),'Submissions26'!$B$2:$F$287,5,FALSE)</f>
        <v/>
      </c>
      <c r="U25">
        <f>VLOOKUP(VLOOKUP("D6",'Submissions26'!$A$2:$B$287,2,FALSE),'Submissions26'!$B$2:$F$287,5,FALSE)</f>
        <v/>
      </c>
      <c r="V25">
        <f>VLOOKUP(VLOOKUP("E6",'Submissions26'!$A$2:$B$287,2,FALSE),'Submissions26'!$B$2:$F$287,5,FALSE)</f>
        <v/>
      </c>
      <c r="W25">
        <f>VLOOKUP(VLOOKUP("F6",'Submissions26'!$A$2:$B$287,2,FALSE),'Submissions26'!$B$2:$F$287,5,FALSE)</f>
        <v/>
      </c>
    </row>
    <row r="26" ht="13.68" customHeight="1">
      <c r="A26" s="7" t="inlineStr"/>
      <c r="B26" s="15" t="inlineStr">
        <is>
          <t>Break</t>
        </is>
      </c>
      <c r="C26" s="16" t="inlineStr">
        <is>
          <t>11:20</t>
        </is>
      </c>
      <c r="D26" s="16" t="inlineStr">
        <is>
          <t>-</t>
        </is>
      </c>
      <c r="E26" s="17" t="inlineStr">
        <is>
          <t>11:30</t>
        </is>
      </c>
      <c r="F26" s="18" t="n"/>
      <c r="G26" s="19" t="inlineStr">
        <is>
          <t>Break</t>
        </is>
      </c>
      <c r="H26" s="7" t="n"/>
      <c r="I26" s="7" t="n"/>
      <c r="J26" s="7" t="n"/>
      <c r="K26" s="7" t="n"/>
      <c r="L26" s="20" t="n"/>
    </row>
    <row r="27" ht="76.32000000000001" customHeight="1">
      <c r="A27" s="7" t="inlineStr">
        <is>
          <t>7</t>
        </is>
      </c>
      <c r="B27" s="11" t="inlineStr">
        <is>
          <t>Session 7</t>
        </is>
      </c>
      <c r="C27" s="12" t="inlineStr">
        <is>
          <t>11:30</t>
        </is>
      </c>
      <c r="D27" s="12" t="inlineStr">
        <is>
          <t>-</t>
        </is>
      </c>
      <c r="E27" s="13" t="inlineStr">
        <is>
          <t>12:30</t>
        </is>
      </c>
      <c r="F27" s="7" t="n"/>
      <c r="G27" s="14">
        <f>VLOOKUP("A7",'Submissions26'!$A$2:$B$287,2,FALSE)</f>
        <v/>
      </c>
      <c r="H27" s="14">
        <f>VLOOKUP("B7",'Submissions26'!$A$2:$B$287,2,FALSE)</f>
        <v/>
      </c>
      <c r="I27" s="14">
        <f>VLOOKUP("C7",'Submissions26'!$A$2:$B$287,2,FALSE)</f>
        <v/>
      </c>
      <c r="J27" s="14">
        <f>VLOOKUP("D7",'Submissions26'!$A$2:$B$287,2,FALSE)</f>
        <v/>
      </c>
      <c r="K27" s="14">
        <f>VLOOKUP("E7",'Submissions26'!$A$2:$B$287,2,FALSE)</f>
        <v/>
      </c>
      <c r="L27" s="14">
        <f>VLOOKUP("F7",'Submissions26'!$A$2:$B$287,2,FALSE)</f>
        <v/>
      </c>
      <c r="R27">
        <f>VLOOKUP(VLOOKUP("A7",'Submissions26'!$A$2:$B$287,2,FALSE),'Submissions26'!$B$2:$F$287,5,FALSE)</f>
        <v/>
      </c>
      <c r="S27">
        <f>VLOOKUP(VLOOKUP("B7",'Submissions26'!$A$2:$B$287,2,FALSE),'Submissions26'!$B$2:$F$287,5,FALSE)</f>
        <v/>
      </c>
      <c r="T27">
        <f>VLOOKUP(VLOOKUP("C7",'Submissions26'!$A$2:$B$287,2,FALSE),'Submissions26'!$B$2:$F$287,5,FALSE)</f>
        <v/>
      </c>
      <c r="U27">
        <f>VLOOKUP(VLOOKUP("D7",'Submissions26'!$A$2:$B$287,2,FALSE),'Submissions26'!$B$2:$F$287,5,FALSE)</f>
        <v/>
      </c>
      <c r="V27">
        <f>VLOOKUP(VLOOKUP("E7",'Submissions26'!$A$2:$B$287,2,FALSE),'Submissions26'!$B$2:$F$287,5,FALSE)</f>
        <v/>
      </c>
      <c r="W27">
        <f>VLOOKUP(VLOOKUP("F7",'Submissions26'!$A$2:$B$287,2,FALSE),'Submissions26'!$B$2:$F$287,5,FALSE)</f>
        <v/>
      </c>
    </row>
    <row r="28" ht="13.68" customHeight="1">
      <c r="A28" s="7" t="inlineStr"/>
      <c r="B28" s="15" t="inlineStr">
        <is>
          <t>Expo Lunch</t>
        </is>
      </c>
      <c r="C28" s="16" t="inlineStr">
        <is>
          <t>12:30</t>
        </is>
      </c>
      <c r="D28" s="16" t="inlineStr">
        <is>
          <t>-</t>
        </is>
      </c>
      <c r="E28" s="17" t="inlineStr">
        <is>
          <t>14:00</t>
        </is>
      </c>
      <c r="F28" s="18" t="n"/>
      <c r="G28" s="19" t="inlineStr">
        <is>
          <t>Expo Lunch</t>
        </is>
      </c>
      <c r="H28" s="7" t="n"/>
      <c r="I28" s="7" t="n"/>
      <c r="J28" s="7" t="n"/>
      <c r="K28" s="7" t="n"/>
      <c r="L28" s="20" t="n"/>
    </row>
    <row r="29" ht="76.32000000000001" customHeight="1">
      <c r="A29" s="7" t="inlineStr">
        <is>
          <t>8</t>
        </is>
      </c>
      <c r="B29" s="11" t="inlineStr">
        <is>
          <t>Session 8</t>
        </is>
      </c>
      <c r="C29" s="12" t="inlineStr">
        <is>
          <t>14:00</t>
        </is>
      </c>
      <c r="D29" s="12" t="inlineStr">
        <is>
          <t>-</t>
        </is>
      </c>
      <c r="E29" s="13" t="inlineStr">
        <is>
          <t>15:00</t>
        </is>
      </c>
      <c r="F29" s="7" t="n"/>
      <c r="G29" s="14">
        <f>VLOOKUP("A8",'Submissions26'!$A$2:$B$287,2,FALSE)</f>
        <v/>
      </c>
      <c r="H29" s="14">
        <f>VLOOKUP("B8",'Submissions26'!$A$2:$B$287,2,FALSE)</f>
        <v/>
      </c>
      <c r="I29" s="14">
        <f>VLOOKUP("C8",'Submissions26'!$A$2:$B$287,2,FALSE)</f>
        <v/>
      </c>
      <c r="J29" s="14">
        <f>VLOOKUP("D8",'Submissions26'!$A$2:$B$287,2,FALSE)</f>
        <v/>
      </c>
      <c r="K29" s="14">
        <f>VLOOKUP("E8",'Submissions26'!$A$2:$B$287,2,FALSE)</f>
        <v/>
      </c>
      <c r="L29" s="14">
        <f>VLOOKUP("F8",'Submissions26'!$A$2:$B$287,2,FALSE)</f>
        <v/>
      </c>
      <c r="R29">
        <f>VLOOKUP(VLOOKUP("A8",'Submissions26'!$A$2:$B$287,2,FALSE),'Submissions26'!$B$2:$F$287,5,FALSE)</f>
        <v/>
      </c>
      <c r="S29">
        <f>VLOOKUP(VLOOKUP("B8",'Submissions26'!$A$2:$B$287,2,FALSE),'Submissions26'!$B$2:$F$287,5,FALSE)</f>
        <v/>
      </c>
      <c r="T29">
        <f>VLOOKUP(VLOOKUP("C8",'Submissions26'!$A$2:$B$287,2,FALSE),'Submissions26'!$B$2:$F$287,5,FALSE)</f>
        <v/>
      </c>
      <c r="U29">
        <f>VLOOKUP(VLOOKUP("D8",'Submissions26'!$A$2:$B$287,2,FALSE),'Submissions26'!$B$2:$F$287,5,FALSE)</f>
        <v/>
      </c>
      <c r="V29">
        <f>VLOOKUP(VLOOKUP("E8",'Submissions26'!$A$2:$B$287,2,FALSE),'Submissions26'!$B$2:$F$287,5,FALSE)</f>
        <v/>
      </c>
      <c r="W29">
        <f>VLOOKUP(VLOOKUP("F8",'Submissions26'!$A$2:$B$287,2,FALSE),'Submissions26'!$B$2:$F$287,5,FALSE)</f>
        <v/>
      </c>
    </row>
    <row r="30" ht="13.68" customHeight="1">
      <c r="A30" s="7" t="inlineStr"/>
      <c r="B30" s="15" t="inlineStr">
        <is>
          <t>Coffee Break</t>
        </is>
      </c>
      <c r="C30" s="16" t="inlineStr">
        <is>
          <t>15:00</t>
        </is>
      </c>
      <c r="D30" s="16" t="inlineStr">
        <is>
          <t>-</t>
        </is>
      </c>
      <c r="E30" s="17" t="inlineStr">
        <is>
          <t>15:20</t>
        </is>
      </c>
      <c r="F30" s="18" t="n"/>
      <c r="G30" s="19" t="inlineStr">
        <is>
          <t>Coffee Break</t>
        </is>
      </c>
      <c r="H30" s="7" t="n"/>
      <c r="I30" s="7" t="n"/>
      <c r="J30" s="7" t="n"/>
      <c r="K30" s="7" t="n"/>
      <c r="L30" s="20" t="n"/>
    </row>
    <row r="31" ht="76.32000000000001" customHeight="1">
      <c r="A31" s="7" t="inlineStr">
        <is>
          <t>101</t>
        </is>
      </c>
      <c r="B31" s="11" t="inlineStr">
        <is>
          <t>PSP</t>
        </is>
      </c>
      <c r="C31" s="12" t="inlineStr">
        <is>
          <t>15:20</t>
        </is>
      </c>
      <c r="D31" s="12" t="inlineStr">
        <is>
          <t>-</t>
        </is>
      </c>
      <c r="E31" s="13" t="inlineStr">
        <is>
          <t>16:20</t>
        </is>
      </c>
      <c r="F31" s="7" t="n"/>
      <c r="G31" s="14">
        <f>VLOOKUP("A101",'Submissions26'!$A$2:$B$287,2,FALSE)</f>
        <v/>
      </c>
      <c r="H31" s="14">
        <f>VLOOKUP("B101",'Submissions26'!$A$2:$B$287,2,FALSE)</f>
        <v/>
      </c>
      <c r="I31" s="14">
        <f>VLOOKUP("C101",'Submissions26'!$A$2:$B$287,2,FALSE)</f>
        <v/>
      </c>
      <c r="J31" s="14">
        <f>VLOOKUP("D101",'Submissions26'!$A$2:$B$287,2,FALSE)</f>
        <v/>
      </c>
      <c r="K31" s="14">
        <f>VLOOKUP("E101",'Submissions26'!$A$2:$B$287,2,FALSE)</f>
        <v/>
      </c>
      <c r="L31" s="14">
        <f>VLOOKUP("F101",'Submissions26'!$A$2:$B$287,2,FALSE)</f>
        <v/>
      </c>
      <c r="R31">
        <f>VLOOKUP(VLOOKUP("A101",'Submissions26'!$A$2:$B$287,2,FALSE),'Submissions26'!$B$2:$F$287,5,FALSE)</f>
        <v/>
      </c>
      <c r="S31">
        <f>VLOOKUP(VLOOKUP("B101",'Submissions26'!$A$2:$B$287,2,FALSE),'Submissions26'!$B$2:$F$287,5,FALSE)</f>
        <v/>
      </c>
      <c r="T31">
        <f>VLOOKUP(VLOOKUP("C101",'Submissions26'!$A$2:$B$287,2,FALSE),'Submissions26'!$B$2:$F$287,5,FALSE)</f>
        <v/>
      </c>
      <c r="U31">
        <f>VLOOKUP(VLOOKUP("D101",'Submissions26'!$A$2:$B$287,2,FALSE),'Submissions26'!$B$2:$F$287,5,FALSE)</f>
        <v/>
      </c>
      <c r="V31">
        <f>VLOOKUP(VLOOKUP("E101",'Submissions26'!$A$2:$B$287,2,FALSE),'Submissions26'!$B$2:$F$287,5,FALSE)</f>
        <v/>
      </c>
      <c r="W31">
        <f>VLOOKUP(VLOOKUP("F101",'Submissions26'!$A$2:$B$287,2,FALSE),'Submissions26'!$B$2:$F$287,5,FALSE)</f>
        <v/>
      </c>
    </row>
    <row r="32" ht="13.68" customHeight="1">
      <c r="A32" s="7" t="inlineStr"/>
      <c r="B32" s="15" t="inlineStr">
        <is>
          <t>Break</t>
        </is>
      </c>
      <c r="C32" s="16" t="inlineStr">
        <is>
          <t>16:20</t>
        </is>
      </c>
      <c r="D32" s="16" t="inlineStr">
        <is>
          <t>-</t>
        </is>
      </c>
      <c r="E32" s="17" t="inlineStr">
        <is>
          <t>16:30</t>
        </is>
      </c>
      <c r="F32" s="18" t="n"/>
      <c r="G32" s="19" t="inlineStr">
        <is>
          <t>Break</t>
        </is>
      </c>
      <c r="H32" s="7" t="n"/>
      <c r="I32" s="7" t="n"/>
      <c r="J32" s="7" t="n"/>
      <c r="K32" s="7" t="n"/>
      <c r="L32" s="20" t="n"/>
    </row>
    <row r="33" ht="76.32000000000001" customHeight="1">
      <c r="A33" s="7" t="inlineStr">
        <is>
          <t>9</t>
        </is>
      </c>
      <c r="B33" s="11" t="inlineStr">
        <is>
          <t>Session 9</t>
        </is>
      </c>
      <c r="C33" s="12" t="inlineStr">
        <is>
          <t>16:30</t>
        </is>
      </c>
      <c r="D33" s="12" t="inlineStr">
        <is>
          <t>-</t>
        </is>
      </c>
      <c r="E33" s="13" t="inlineStr">
        <is>
          <t>17:30</t>
        </is>
      </c>
      <c r="F33" s="7" t="n"/>
      <c r="G33" s="14">
        <f>VLOOKUP("A9",'Submissions26'!$A$2:$B$287,2,FALSE)</f>
        <v/>
      </c>
      <c r="H33" s="14">
        <f>VLOOKUP("B9",'Submissions26'!$A$2:$B$287,2,FALSE)</f>
        <v/>
      </c>
      <c r="I33" s="14">
        <f>VLOOKUP("C9",'Submissions26'!$A$2:$B$287,2,FALSE)</f>
        <v/>
      </c>
      <c r="J33" s="14">
        <f>VLOOKUP("D9",'Submissions26'!$A$2:$B$287,2,FALSE)</f>
        <v/>
      </c>
      <c r="K33" s="14">
        <f>VLOOKUP("E9",'Submissions26'!$A$2:$B$287,2,FALSE)</f>
        <v/>
      </c>
      <c r="L33" s="14">
        <f>VLOOKUP("F9",'Submissions26'!$A$2:$B$287,2,FALSE)</f>
        <v/>
      </c>
      <c r="R33">
        <f>VLOOKUP(VLOOKUP("A9",'Submissions26'!$A$2:$B$287,2,FALSE),'Submissions26'!$B$2:$F$287,5,FALSE)</f>
        <v/>
      </c>
      <c r="S33">
        <f>VLOOKUP(VLOOKUP("B9",'Submissions26'!$A$2:$B$287,2,FALSE),'Submissions26'!$B$2:$F$287,5,FALSE)</f>
        <v/>
      </c>
      <c r="T33">
        <f>VLOOKUP(VLOOKUP("C9",'Submissions26'!$A$2:$B$287,2,FALSE),'Submissions26'!$B$2:$F$287,5,FALSE)</f>
        <v/>
      </c>
      <c r="U33">
        <f>VLOOKUP(VLOOKUP("D9",'Submissions26'!$A$2:$B$287,2,FALSE),'Submissions26'!$B$2:$F$287,5,FALSE)</f>
        <v/>
      </c>
      <c r="V33">
        <f>VLOOKUP(VLOOKUP("E9",'Submissions26'!$A$2:$B$287,2,FALSE),'Submissions26'!$B$2:$F$287,5,FALSE)</f>
        <v/>
      </c>
      <c r="W33">
        <f>VLOOKUP(VLOOKUP("F9",'Submissions26'!$A$2:$B$287,2,FALSE),'Submissions26'!$B$2:$F$287,5,FALSE)</f>
        <v/>
      </c>
    </row>
    <row r="34" ht="13.68" customHeight="1">
      <c r="A34" s="7" t="inlineStr"/>
      <c r="B34" s="15" t="inlineStr">
        <is>
          <t>Expo</t>
        </is>
      </c>
      <c r="C34" s="16" t="inlineStr">
        <is>
          <t>17:30</t>
        </is>
      </c>
      <c r="D34" s="16" t="inlineStr">
        <is>
          <t>-</t>
        </is>
      </c>
      <c r="E34" s="17" t="inlineStr">
        <is>
          <t>19:00</t>
        </is>
      </c>
      <c r="F34" s="18" t="n"/>
      <c r="G34" s="19" t="inlineStr">
        <is>
          <t>Expo</t>
        </is>
      </c>
      <c r="H34" s="7" t="n"/>
      <c r="I34" s="7" t="n"/>
      <c r="J34" s="7" t="n"/>
      <c r="K34" s="7" t="n"/>
      <c r="L34" s="20" t="n"/>
    </row>
    <row r="35" ht="28.8" customHeight="1">
      <c r="A35" s="7" t="n"/>
      <c r="B35" s="8" t="inlineStr">
        <is>
          <t>Wed, 30th Sep</t>
        </is>
      </c>
      <c r="C35" s="9" t="n"/>
      <c r="D35" s="9" t="n"/>
      <c r="E35" s="9" t="n"/>
      <c r="F35" s="9" t="n"/>
      <c r="G35" s="9" t="n"/>
      <c r="H35" s="9" t="n"/>
      <c r="I35" s="9" t="n"/>
      <c r="J35" s="9" t="n"/>
      <c r="K35" s="9" t="n"/>
      <c r="L35" s="10" t="n"/>
    </row>
    <row r="36" ht="76.32000000000001" customHeight="1">
      <c r="A36" s="7" t="inlineStr">
        <is>
          <t>K3</t>
        </is>
      </c>
      <c r="B36" s="11" t="inlineStr">
        <is>
          <t>Keynote</t>
        </is>
      </c>
      <c r="C36" s="12" t="inlineStr">
        <is>
          <t>09:00</t>
        </is>
      </c>
      <c r="D36" s="12" t="inlineStr">
        <is>
          <t>-</t>
        </is>
      </c>
      <c r="E36" s="13" t="inlineStr">
        <is>
          <t>10:00</t>
        </is>
      </c>
      <c r="F36" s="7" t="n"/>
      <c r="G36" s="21">
        <f>VLOOKUP("K3",'Submissions26'!$A$2:$B$287,2,FALSE)</f>
        <v/>
      </c>
      <c r="L36" s="22" t="n"/>
      <c r="R36">
        <f>VLOOKUP(VLOOKUP("K3",'Submissions26'!$A$2:$B$287,2,FALSE),'Submissions26'!$B$2:$F$287,5,FALSE)</f>
        <v/>
      </c>
      <c r="S36">
        <f>VLOOKUP(VLOOKUP("K3",'Submissions26'!$A$2:$B$287,2,FALSE),'Submissions26'!$B$2:$F$287,5,FALSE)</f>
        <v/>
      </c>
      <c r="T36">
        <f>VLOOKUP(VLOOKUP("K3",'Submissions26'!$A$2:$B$287,2,FALSE),'Submissions26'!$B$2:$F$287,5,FALSE)</f>
        <v/>
      </c>
      <c r="U36">
        <f>VLOOKUP(VLOOKUP("K3",'Submissions26'!$A$2:$B$287,2,FALSE),'Submissions26'!$B$2:$F$287,5,FALSE)</f>
        <v/>
      </c>
      <c r="V36">
        <f>VLOOKUP(VLOOKUP("K3",'Submissions26'!$A$2:$B$287,2,FALSE),'Submissions26'!$B$2:$F$287,5,FALSE)</f>
        <v/>
      </c>
      <c r="W36">
        <f>VLOOKUP(VLOOKUP("K3",'Submissions26'!$A$2:$B$287,2,FALSE),'Submissions26'!$B$2:$F$287,5,FALSE)</f>
        <v/>
      </c>
    </row>
    <row r="37" ht="13.68" customHeight="1">
      <c r="A37" s="7" t="inlineStr"/>
      <c r="B37" s="15" t="inlineStr">
        <is>
          <t>Coffee Break</t>
        </is>
      </c>
      <c r="C37" s="16" t="inlineStr">
        <is>
          <t>10:00</t>
        </is>
      </c>
      <c r="D37" s="16" t="inlineStr">
        <is>
          <t>-</t>
        </is>
      </c>
      <c r="E37" s="17" t="inlineStr">
        <is>
          <t>10:20</t>
        </is>
      </c>
      <c r="F37" s="18" t="n"/>
      <c r="G37" s="19" t="inlineStr">
        <is>
          <t>Coffee Break</t>
        </is>
      </c>
      <c r="H37" s="7" t="n"/>
      <c r="I37" s="7" t="n"/>
      <c r="J37" s="7" t="n"/>
      <c r="K37" s="7" t="n"/>
      <c r="L37" s="20" t="n"/>
    </row>
    <row r="38" ht="76.32000000000001" customHeight="1">
      <c r="A38" s="7" t="inlineStr">
        <is>
          <t>10</t>
        </is>
      </c>
      <c r="B38" s="11" t="inlineStr">
        <is>
          <t>Session 10</t>
        </is>
      </c>
      <c r="C38" s="12" t="inlineStr">
        <is>
          <t>10:20</t>
        </is>
      </c>
      <c r="D38" s="12" t="inlineStr">
        <is>
          <t>-</t>
        </is>
      </c>
      <c r="E38" s="13" t="inlineStr">
        <is>
          <t>11:20</t>
        </is>
      </c>
      <c r="F38" s="7" t="n"/>
      <c r="G38" s="14">
        <f>VLOOKUP("A10",'Submissions26'!$A$2:$B$287,2,FALSE)</f>
        <v/>
      </c>
      <c r="H38" s="14">
        <f>VLOOKUP("B10",'Submissions26'!$A$2:$B$287,2,FALSE)</f>
        <v/>
      </c>
      <c r="I38" s="14">
        <f>VLOOKUP("C10",'Submissions26'!$A$2:$B$287,2,FALSE)</f>
        <v/>
      </c>
      <c r="J38" s="14">
        <f>VLOOKUP("D10",'Submissions26'!$A$2:$B$287,2,FALSE)</f>
        <v/>
      </c>
      <c r="K38" s="14">
        <f>VLOOKUP("E10",'Submissions26'!$A$2:$B$287,2,FALSE)</f>
        <v/>
      </c>
      <c r="L38" s="14">
        <f>VLOOKUP("F10",'Submissions26'!$A$2:$B$287,2,FALSE)</f>
        <v/>
      </c>
      <c r="R38">
        <f>VLOOKUP(VLOOKUP("A10",'Submissions26'!$A$2:$B$287,2,FALSE),'Submissions26'!$B$2:$F$287,5,FALSE)</f>
        <v/>
      </c>
      <c r="S38">
        <f>VLOOKUP(VLOOKUP("B10",'Submissions26'!$A$2:$B$287,2,FALSE),'Submissions26'!$B$2:$F$287,5,FALSE)</f>
        <v/>
      </c>
      <c r="T38">
        <f>VLOOKUP(VLOOKUP("C10",'Submissions26'!$A$2:$B$287,2,FALSE),'Submissions26'!$B$2:$F$287,5,FALSE)</f>
        <v/>
      </c>
      <c r="U38">
        <f>VLOOKUP(VLOOKUP("D10",'Submissions26'!$A$2:$B$287,2,FALSE),'Submissions26'!$B$2:$F$287,5,FALSE)</f>
        <v/>
      </c>
      <c r="V38">
        <f>VLOOKUP(VLOOKUP("E10",'Submissions26'!$A$2:$B$287,2,FALSE),'Submissions26'!$B$2:$F$287,5,FALSE)</f>
        <v/>
      </c>
      <c r="W38">
        <f>VLOOKUP(VLOOKUP("F10",'Submissions26'!$A$2:$B$287,2,FALSE),'Submissions26'!$B$2:$F$287,5,FALSE)</f>
        <v/>
      </c>
    </row>
    <row r="39" ht="13.68" customHeight="1">
      <c r="A39" s="7" t="inlineStr"/>
      <c r="B39" s="15" t="inlineStr">
        <is>
          <t>Break</t>
        </is>
      </c>
      <c r="C39" s="16" t="inlineStr">
        <is>
          <t>11:20</t>
        </is>
      </c>
      <c r="D39" s="16" t="inlineStr">
        <is>
          <t>-</t>
        </is>
      </c>
      <c r="E39" s="17" t="inlineStr">
        <is>
          <t>11:30</t>
        </is>
      </c>
      <c r="F39" s="18" t="n"/>
      <c r="G39" s="19" t="inlineStr">
        <is>
          <t>Break</t>
        </is>
      </c>
      <c r="H39" s="7" t="n"/>
      <c r="I39" s="7" t="n"/>
      <c r="J39" s="7" t="n"/>
      <c r="K39" s="7" t="n"/>
      <c r="L39" s="20" t="n"/>
    </row>
    <row r="40" ht="76.32000000000001" customHeight="1">
      <c r="A40" s="7" t="inlineStr">
        <is>
          <t>11</t>
        </is>
      </c>
      <c r="B40" s="11" t="inlineStr">
        <is>
          <t>Session 11</t>
        </is>
      </c>
      <c r="C40" s="12" t="inlineStr">
        <is>
          <t>11:30</t>
        </is>
      </c>
      <c r="D40" s="12" t="inlineStr">
        <is>
          <t>-</t>
        </is>
      </c>
      <c r="E40" s="13" t="inlineStr">
        <is>
          <t>12:30</t>
        </is>
      </c>
      <c r="F40" s="7" t="n"/>
      <c r="G40" s="14">
        <f>VLOOKUP("A11",'Submissions26'!$A$2:$B$287,2,FALSE)</f>
        <v/>
      </c>
      <c r="H40" s="14">
        <f>VLOOKUP("B11",'Submissions26'!$A$2:$B$287,2,FALSE)</f>
        <v/>
      </c>
      <c r="I40" s="14">
        <f>VLOOKUP("C11",'Submissions26'!$A$2:$B$287,2,FALSE)</f>
        <v/>
      </c>
      <c r="J40" s="14">
        <f>VLOOKUP("D11",'Submissions26'!$A$2:$B$287,2,FALSE)</f>
        <v/>
      </c>
      <c r="K40" s="14">
        <f>VLOOKUP("E11",'Submissions26'!$A$2:$B$287,2,FALSE)</f>
        <v/>
      </c>
      <c r="L40" s="14">
        <f>VLOOKUP("F11",'Submissions26'!$A$2:$B$287,2,FALSE)</f>
        <v/>
      </c>
      <c r="R40">
        <f>VLOOKUP(VLOOKUP("A11",'Submissions26'!$A$2:$B$287,2,FALSE),'Submissions26'!$B$2:$F$287,5,FALSE)</f>
        <v/>
      </c>
      <c r="S40">
        <f>VLOOKUP(VLOOKUP("B11",'Submissions26'!$A$2:$B$287,2,FALSE),'Submissions26'!$B$2:$F$287,5,FALSE)</f>
        <v/>
      </c>
      <c r="T40">
        <f>VLOOKUP(VLOOKUP("C11",'Submissions26'!$A$2:$B$287,2,FALSE),'Submissions26'!$B$2:$F$287,5,FALSE)</f>
        <v/>
      </c>
      <c r="U40">
        <f>VLOOKUP(VLOOKUP("D11",'Submissions26'!$A$2:$B$287,2,FALSE),'Submissions26'!$B$2:$F$287,5,FALSE)</f>
        <v/>
      </c>
      <c r="V40">
        <f>VLOOKUP(VLOOKUP("E11",'Submissions26'!$A$2:$B$287,2,FALSE),'Submissions26'!$B$2:$F$287,5,FALSE)</f>
        <v/>
      </c>
      <c r="W40">
        <f>VLOOKUP(VLOOKUP("F11",'Submissions26'!$A$2:$B$287,2,FALSE),'Submissions26'!$B$2:$F$287,5,FALSE)</f>
        <v/>
      </c>
    </row>
    <row r="41" ht="13.68" customHeight="1">
      <c r="A41" s="7" t="inlineStr"/>
      <c r="B41" s="15" t="inlineStr">
        <is>
          <t>Expo Lunch</t>
        </is>
      </c>
      <c r="C41" s="16" t="inlineStr">
        <is>
          <t>12:30</t>
        </is>
      </c>
      <c r="D41" s="16" t="inlineStr">
        <is>
          <t>-</t>
        </is>
      </c>
      <c r="E41" s="17" t="inlineStr">
        <is>
          <t>14:00</t>
        </is>
      </c>
      <c r="F41" s="18" t="n"/>
      <c r="G41" s="19" t="inlineStr">
        <is>
          <t>Expo Lunch</t>
        </is>
      </c>
      <c r="H41" s="7" t="n"/>
      <c r="I41" s="7" t="n"/>
      <c r="J41" s="7" t="n"/>
      <c r="K41" s="7" t="n"/>
      <c r="L41" s="20" t="n"/>
    </row>
    <row r="42" ht="76.32000000000001" customHeight="1">
      <c r="A42" s="7" t="inlineStr">
        <is>
          <t>12</t>
        </is>
      </c>
      <c r="B42" s="11" t="inlineStr">
        <is>
          <t>Session 12</t>
        </is>
      </c>
      <c r="C42" s="12" t="inlineStr">
        <is>
          <t>14:00</t>
        </is>
      </c>
      <c r="D42" s="12" t="inlineStr">
        <is>
          <t>-</t>
        </is>
      </c>
      <c r="E42" s="13" t="inlineStr">
        <is>
          <t>15:00</t>
        </is>
      </c>
      <c r="F42" s="7" t="n"/>
      <c r="G42" s="14">
        <f>VLOOKUP("A12",'Submissions26'!$A$2:$B$287,2,FALSE)</f>
        <v/>
      </c>
      <c r="H42" s="14">
        <f>VLOOKUP("B12",'Submissions26'!$A$2:$B$287,2,FALSE)</f>
        <v/>
      </c>
      <c r="I42" s="14">
        <f>VLOOKUP("C12",'Submissions26'!$A$2:$B$287,2,FALSE)</f>
        <v/>
      </c>
      <c r="J42" s="14">
        <f>VLOOKUP("D12",'Submissions26'!$A$2:$B$287,2,FALSE)</f>
        <v/>
      </c>
      <c r="K42" s="14">
        <f>VLOOKUP("E12",'Submissions26'!$A$2:$B$287,2,FALSE)</f>
        <v/>
      </c>
      <c r="L42" s="14">
        <f>VLOOKUP("F12",'Submissions26'!$A$2:$B$287,2,FALSE)</f>
        <v/>
      </c>
      <c r="R42">
        <f>VLOOKUP(VLOOKUP("A12",'Submissions26'!$A$2:$B$287,2,FALSE),'Submissions26'!$B$2:$F$287,5,FALSE)</f>
        <v/>
      </c>
      <c r="S42">
        <f>VLOOKUP(VLOOKUP("B12",'Submissions26'!$A$2:$B$287,2,FALSE),'Submissions26'!$B$2:$F$287,5,FALSE)</f>
        <v/>
      </c>
      <c r="T42">
        <f>VLOOKUP(VLOOKUP("C12",'Submissions26'!$A$2:$B$287,2,FALSE),'Submissions26'!$B$2:$F$287,5,FALSE)</f>
        <v/>
      </c>
      <c r="U42">
        <f>VLOOKUP(VLOOKUP("D12",'Submissions26'!$A$2:$B$287,2,FALSE),'Submissions26'!$B$2:$F$287,5,FALSE)</f>
        <v/>
      </c>
      <c r="V42">
        <f>VLOOKUP(VLOOKUP("E12",'Submissions26'!$A$2:$B$287,2,FALSE),'Submissions26'!$B$2:$F$287,5,FALSE)</f>
        <v/>
      </c>
      <c r="W42">
        <f>VLOOKUP(VLOOKUP("F12",'Submissions26'!$A$2:$B$287,2,FALSE),'Submissions26'!$B$2:$F$287,5,FALSE)</f>
        <v/>
      </c>
    </row>
    <row r="43" ht="13.68" customHeight="1">
      <c r="A43" s="7" t="inlineStr"/>
      <c r="B43" s="15" t="inlineStr">
        <is>
          <t>Coffee Break</t>
        </is>
      </c>
      <c r="C43" s="16" t="inlineStr">
        <is>
          <t>15:00</t>
        </is>
      </c>
      <c r="D43" s="16" t="inlineStr">
        <is>
          <t>-</t>
        </is>
      </c>
      <c r="E43" s="17" t="inlineStr">
        <is>
          <t>15:20</t>
        </is>
      </c>
      <c r="F43" s="18" t="n"/>
      <c r="G43" s="19" t="inlineStr">
        <is>
          <t>Coffee Break</t>
        </is>
      </c>
      <c r="H43" s="7" t="n"/>
      <c r="I43" s="7" t="n"/>
      <c r="J43" s="7" t="n"/>
      <c r="K43" s="7" t="n"/>
      <c r="L43" s="20" t="n"/>
    </row>
    <row r="44" ht="76.32000000000001" customHeight="1">
      <c r="A44" s="7" t="inlineStr">
        <is>
          <t>102</t>
        </is>
      </c>
      <c r="B44" s="11" t="inlineStr">
        <is>
          <t>PSP</t>
        </is>
      </c>
      <c r="C44" s="12" t="inlineStr">
        <is>
          <t>15:20</t>
        </is>
      </c>
      <c r="D44" s="12" t="inlineStr">
        <is>
          <t>-</t>
        </is>
      </c>
      <c r="E44" s="13" t="inlineStr">
        <is>
          <t>16:20</t>
        </is>
      </c>
      <c r="F44" s="7" t="n"/>
      <c r="G44" s="14">
        <f>VLOOKUP("A102",'Submissions26'!$A$2:$B$287,2,FALSE)</f>
        <v/>
      </c>
      <c r="H44" s="14">
        <f>VLOOKUP("B102",'Submissions26'!$A$2:$B$287,2,FALSE)</f>
        <v/>
      </c>
      <c r="I44" s="14">
        <f>VLOOKUP("C102",'Submissions26'!$A$2:$B$287,2,FALSE)</f>
        <v/>
      </c>
      <c r="J44" s="14">
        <f>VLOOKUP("D102",'Submissions26'!$A$2:$B$287,2,FALSE)</f>
        <v/>
      </c>
      <c r="K44" s="14">
        <f>VLOOKUP("E102",'Submissions26'!$A$2:$B$287,2,FALSE)</f>
        <v/>
      </c>
      <c r="L44" s="14">
        <f>VLOOKUP("F102",'Submissions26'!$A$2:$B$287,2,FALSE)</f>
        <v/>
      </c>
      <c r="R44">
        <f>VLOOKUP(VLOOKUP("A102",'Submissions26'!$A$2:$B$287,2,FALSE),'Submissions26'!$B$2:$F$287,5,FALSE)</f>
        <v/>
      </c>
      <c r="S44">
        <f>VLOOKUP(VLOOKUP("B102",'Submissions26'!$A$2:$B$287,2,FALSE),'Submissions26'!$B$2:$F$287,5,FALSE)</f>
        <v/>
      </c>
      <c r="T44">
        <f>VLOOKUP(VLOOKUP("C102",'Submissions26'!$A$2:$B$287,2,FALSE),'Submissions26'!$B$2:$F$287,5,FALSE)</f>
        <v/>
      </c>
      <c r="U44">
        <f>VLOOKUP(VLOOKUP("D102",'Submissions26'!$A$2:$B$287,2,FALSE),'Submissions26'!$B$2:$F$287,5,FALSE)</f>
        <v/>
      </c>
      <c r="V44">
        <f>VLOOKUP(VLOOKUP("E102",'Submissions26'!$A$2:$B$287,2,FALSE),'Submissions26'!$B$2:$F$287,5,FALSE)</f>
        <v/>
      </c>
      <c r="W44">
        <f>VLOOKUP(VLOOKUP("F102",'Submissions26'!$A$2:$B$287,2,FALSE),'Submissions26'!$B$2:$F$287,5,FALSE)</f>
        <v/>
      </c>
    </row>
    <row r="45" ht="13.68" customHeight="1">
      <c r="A45" s="7" t="inlineStr"/>
      <c r="B45" s="15" t="inlineStr">
        <is>
          <t>Break</t>
        </is>
      </c>
      <c r="C45" s="16" t="inlineStr">
        <is>
          <t>16:20</t>
        </is>
      </c>
      <c r="D45" s="16" t="inlineStr">
        <is>
          <t>-</t>
        </is>
      </c>
      <c r="E45" s="17" t="inlineStr">
        <is>
          <t>16:30</t>
        </is>
      </c>
      <c r="F45" s="18" t="n"/>
      <c r="G45" s="19" t="inlineStr">
        <is>
          <t>Break</t>
        </is>
      </c>
      <c r="H45" s="7" t="n"/>
      <c r="I45" s="7" t="n"/>
      <c r="J45" s="7" t="n"/>
      <c r="K45" s="7" t="n"/>
      <c r="L45" s="20" t="n"/>
    </row>
    <row r="46" ht="76.32000000000001" customHeight="1">
      <c r="A46" s="7" t="inlineStr">
        <is>
          <t>13</t>
        </is>
      </c>
      <c r="B46" s="11" t="inlineStr">
        <is>
          <t>Session 13</t>
        </is>
      </c>
      <c r="C46" s="12" t="inlineStr">
        <is>
          <t>16:30</t>
        </is>
      </c>
      <c r="D46" s="12" t="inlineStr">
        <is>
          <t>-</t>
        </is>
      </c>
      <c r="E46" s="13" t="inlineStr">
        <is>
          <t>17:30</t>
        </is>
      </c>
      <c r="F46" s="7" t="n"/>
      <c r="G46" s="14">
        <f>VLOOKUP("A13",'Submissions26'!$A$2:$B$287,2,FALSE)</f>
        <v/>
      </c>
      <c r="H46" s="14">
        <f>VLOOKUP("B13",'Submissions26'!$A$2:$B$287,2,FALSE)</f>
        <v/>
      </c>
      <c r="I46" s="14">
        <f>VLOOKUP("C13",'Submissions26'!$A$2:$B$287,2,FALSE)</f>
        <v/>
      </c>
      <c r="J46" s="14">
        <f>VLOOKUP("D13",'Submissions26'!$A$2:$B$287,2,FALSE)</f>
        <v/>
      </c>
      <c r="K46" s="14">
        <f>VLOOKUP("E13",'Submissions26'!$A$2:$B$287,2,FALSE)</f>
        <v/>
      </c>
      <c r="L46" s="14">
        <f>VLOOKUP("F13",'Submissions26'!$A$2:$B$287,2,FALSE)</f>
        <v/>
      </c>
      <c r="R46">
        <f>VLOOKUP(VLOOKUP("A13",'Submissions26'!$A$2:$B$287,2,FALSE),'Submissions26'!$B$2:$F$287,5,FALSE)</f>
        <v/>
      </c>
      <c r="S46">
        <f>VLOOKUP(VLOOKUP("B13",'Submissions26'!$A$2:$B$287,2,FALSE),'Submissions26'!$B$2:$F$287,5,FALSE)</f>
        <v/>
      </c>
      <c r="T46">
        <f>VLOOKUP(VLOOKUP("C13",'Submissions26'!$A$2:$B$287,2,FALSE),'Submissions26'!$B$2:$F$287,5,FALSE)</f>
        <v/>
      </c>
      <c r="U46">
        <f>VLOOKUP(VLOOKUP("D13",'Submissions26'!$A$2:$B$287,2,FALSE),'Submissions26'!$B$2:$F$287,5,FALSE)</f>
        <v/>
      </c>
      <c r="V46">
        <f>VLOOKUP(VLOOKUP("E13",'Submissions26'!$A$2:$B$287,2,FALSE),'Submissions26'!$B$2:$F$287,5,FALSE)</f>
        <v/>
      </c>
      <c r="W46">
        <f>VLOOKUP(VLOOKUP("F13",'Submissions26'!$A$2:$B$287,2,FALSE),'Submissions26'!$B$2:$F$287,5,FALSE)</f>
        <v/>
      </c>
    </row>
    <row r="47" ht="13.68" customHeight="1">
      <c r="A47" s="7" t="inlineStr"/>
      <c r="B47" s="15" t="inlineStr">
        <is>
          <t>Break</t>
        </is>
      </c>
      <c r="C47" s="16" t="inlineStr">
        <is>
          <t>17:30</t>
        </is>
      </c>
      <c r="D47" s="16" t="inlineStr">
        <is>
          <t>-</t>
        </is>
      </c>
      <c r="E47" s="17" t="inlineStr">
        <is>
          <t>17:40</t>
        </is>
      </c>
      <c r="F47" s="18" t="n"/>
      <c r="G47" s="19" t="inlineStr">
        <is>
          <t>Break</t>
        </is>
      </c>
      <c r="H47" s="7" t="n"/>
      <c r="I47" s="7" t="n"/>
      <c r="J47" s="7" t="n"/>
      <c r="K47" s="7" t="n"/>
      <c r="L47" s="20" t="n"/>
    </row>
    <row r="48" ht="76.32000000000001" customHeight="1">
      <c r="A48" s="7" t="inlineStr">
        <is>
          <t>14</t>
        </is>
      </c>
      <c r="B48" s="11" t="inlineStr">
        <is>
          <t>Session 14</t>
        </is>
      </c>
      <c r="C48" s="12" t="inlineStr">
        <is>
          <t>17:40</t>
        </is>
      </c>
      <c r="D48" s="12" t="inlineStr">
        <is>
          <t>-</t>
        </is>
      </c>
      <c r="E48" s="13" t="inlineStr">
        <is>
          <t>18:40</t>
        </is>
      </c>
      <c r="F48" s="7" t="n"/>
      <c r="G48" s="14">
        <f>VLOOKUP("A14",'Submissions26'!$A$2:$B$287,2,FALSE)</f>
        <v/>
      </c>
      <c r="H48" s="14">
        <f>VLOOKUP("B14",'Submissions26'!$A$2:$B$287,2,FALSE)</f>
        <v/>
      </c>
      <c r="I48" s="14">
        <f>VLOOKUP("C14",'Submissions26'!$A$2:$B$287,2,FALSE)</f>
        <v/>
      </c>
      <c r="J48" s="14">
        <f>VLOOKUP("D14",'Submissions26'!$A$2:$B$287,2,FALSE)</f>
        <v/>
      </c>
      <c r="K48" s="14">
        <f>VLOOKUP("E14",'Submissions26'!$A$2:$B$287,2,FALSE)</f>
        <v/>
      </c>
      <c r="L48" s="14">
        <f>VLOOKUP("F14",'Submissions26'!$A$2:$B$287,2,FALSE)</f>
        <v/>
      </c>
      <c r="R48">
        <f>VLOOKUP(VLOOKUP("A14",'Submissions26'!$A$2:$B$287,2,FALSE),'Submissions26'!$B$2:$F$287,5,FALSE)</f>
        <v/>
      </c>
      <c r="S48">
        <f>VLOOKUP(VLOOKUP("B14",'Submissions26'!$A$2:$B$287,2,FALSE),'Submissions26'!$B$2:$F$287,5,FALSE)</f>
        <v/>
      </c>
      <c r="T48">
        <f>VLOOKUP(VLOOKUP("C14",'Submissions26'!$A$2:$B$287,2,FALSE),'Submissions26'!$B$2:$F$287,5,FALSE)</f>
        <v/>
      </c>
      <c r="U48">
        <f>VLOOKUP(VLOOKUP("D14",'Submissions26'!$A$2:$B$287,2,FALSE),'Submissions26'!$B$2:$F$287,5,FALSE)</f>
        <v/>
      </c>
      <c r="V48">
        <f>VLOOKUP(VLOOKUP("E14",'Submissions26'!$A$2:$B$287,2,FALSE),'Submissions26'!$B$2:$F$287,5,FALSE)</f>
        <v/>
      </c>
      <c r="W48">
        <f>VLOOKUP(VLOOKUP("F14",'Submissions26'!$A$2:$B$287,2,FALSE),'Submissions26'!$B$2:$F$287,5,FALSE)</f>
        <v/>
      </c>
    </row>
    <row r="49" ht="28.8" customHeight="1">
      <c r="A49" s="7" t="n"/>
      <c r="B49" s="8" t="inlineStr">
        <is>
          <t>Thu, 01th Oct</t>
        </is>
      </c>
      <c r="C49" s="9" t="n"/>
      <c r="D49" s="9" t="n"/>
      <c r="E49" s="9" t="n"/>
      <c r="F49" s="9" t="n"/>
      <c r="G49" s="9" t="n"/>
      <c r="H49" s="9" t="n"/>
      <c r="I49" s="9" t="n"/>
      <c r="J49" s="9" t="n"/>
      <c r="K49" s="9" t="n"/>
      <c r="L49" s="10" t="n"/>
    </row>
    <row r="50" ht="76.32000000000001" customHeight="1">
      <c r="A50" s="7" t="inlineStr">
        <is>
          <t>15</t>
        </is>
      </c>
      <c r="B50" s="11" t="inlineStr">
        <is>
          <t>Session 15</t>
        </is>
      </c>
      <c r="C50" s="12" t="inlineStr">
        <is>
          <t>09:00</t>
        </is>
      </c>
      <c r="D50" s="12" t="inlineStr">
        <is>
          <t>-</t>
        </is>
      </c>
      <c r="E50" s="13" t="inlineStr">
        <is>
          <t>10:00</t>
        </is>
      </c>
      <c r="F50" s="7" t="n"/>
      <c r="G50" s="14">
        <f>VLOOKUP("A15",'Submissions26'!$A$2:$B$287,2,FALSE)</f>
        <v/>
      </c>
      <c r="H50" s="14">
        <f>VLOOKUP("B15",'Submissions26'!$A$2:$B$287,2,FALSE)</f>
        <v/>
      </c>
      <c r="I50" s="14">
        <f>VLOOKUP("C15",'Submissions26'!$A$2:$B$287,2,FALSE)</f>
        <v/>
      </c>
      <c r="J50" s="14">
        <f>VLOOKUP("D15",'Submissions26'!$A$2:$B$287,2,FALSE)</f>
        <v/>
      </c>
      <c r="K50" s="14">
        <f>VLOOKUP("E15",'Submissions26'!$A$2:$B$287,2,FALSE)</f>
        <v/>
      </c>
      <c r="L50" s="14">
        <f>VLOOKUP("F15",'Submissions26'!$A$2:$B$287,2,FALSE)</f>
        <v/>
      </c>
      <c r="R50">
        <f>VLOOKUP(VLOOKUP("A15",'Submissions26'!$A$2:$B$287,2,FALSE),'Submissions26'!$B$2:$F$287,5,FALSE)</f>
        <v/>
      </c>
      <c r="S50">
        <f>VLOOKUP(VLOOKUP("B15",'Submissions26'!$A$2:$B$287,2,FALSE),'Submissions26'!$B$2:$F$287,5,FALSE)</f>
        <v/>
      </c>
      <c r="T50">
        <f>VLOOKUP(VLOOKUP("C15",'Submissions26'!$A$2:$B$287,2,FALSE),'Submissions26'!$B$2:$F$287,5,FALSE)</f>
        <v/>
      </c>
      <c r="U50">
        <f>VLOOKUP(VLOOKUP("D15",'Submissions26'!$A$2:$B$287,2,FALSE),'Submissions26'!$B$2:$F$287,5,FALSE)</f>
        <v/>
      </c>
      <c r="V50">
        <f>VLOOKUP(VLOOKUP("E15",'Submissions26'!$A$2:$B$287,2,FALSE),'Submissions26'!$B$2:$F$287,5,FALSE)</f>
        <v/>
      </c>
      <c r="W50">
        <f>VLOOKUP(VLOOKUP("F15",'Submissions26'!$A$2:$B$287,2,FALSE),'Submissions26'!$B$2:$F$287,5,FALSE)</f>
        <v/>
      </c>
    </row>
    <row r="51" ht="13.68" customHeight="1">
      <c r="A51" s="7" t="inlineStr"/>
      <c r="B51" s="15" t="inlineStr">
        <is>
          <t>Coffee Break</t>
        </is>
      </c>
      <c r="C51" s="16" t="inlineStr">
        <is>
          <t>10:00</t>
        </is>
      </c>
      <c r="D51" s="16" t="inlineStr">
        <is>
          <t>-</t>
        </is>
      </c>
      <c r="E51" s="17" t="inlineStr">
        <is>
          <t>10:20</t>
        </is>
      </c>
      <c r="F51" s="18" t="n"/>
      <c r="G51" s="19" t="inlineStr">
        <is>
          <t>Coffee Break</t>
        </is>
      </c>
      <c r="H51" s="7" t="n"/>
      <c r="I51" s="7" t="n"/>
      <c r="J51" s="7" t="n"/>
      <c r="K51" s="7" t="n"/>
      <c r="L51" s="20" t="n"/>
    </row>
    <row r="52" ht="76.32000000000001" customHeight="1">
      <c r="A52" s="7" t="inlineStr">
        <is>
          <t>16</t>
        </is>
      </c>
      <c r="B52" s="11" t="inlineStr">
        <is>
          <t>Session 16</t>
        </is>
      </c>
      <c r="C52" s="12" t="inlineStr">
        <is>
          <t>10:20</t>
        </is>
      </c>
      <c r="D52" s="12" t="inlineStr">
        <is>
          <t>-</t>
        </is>
      </c>
      <c r="E52" s="13" t="inlineStr">
        <is>
          <t>11:20</t>
        </is>
      </c>
      <c r="F52" s="7" t="n"/>
      <c r="G52" s="14">
        <f>VLOOKUP("A16",'Submissions26'!$A$2:$B$287,2,FALSE)</f>
        <v/>
      </c>
      <c r="H52" s="14">
        <f>VLOOKUP("B16",'Submissions26'!$A$2:$B$287,2,FALSE)</f>
        <v/>
      </c>
      <c r="I52" s="14">
        <f>VLOOKUP("C16",'Submissions26'!$A$2:$B$287,2,FALSE)</f>
        <v/>
      </c>
      <c r="J52" s="14">
        <f>VLOOKUP("D16",'Submissions26'!$A$2:$B$287,2,FALSE)</f>
        <v/>
      </c>
      <c r="K52" s="14">
        <f>VLOOKUP("E16",'Submissions26'!$A$2:$B$287,2,FALSE)</f>
        <v/>
      </c>
      <c r="L52" s="14">
        <f>VLOOKUP("F16",'Submissions26'!$A$2:$B$287,2,FALSE)</f>
        <v/>
      </c>
      <c r="R52">
        <f>VLOOKUP(VLOOKUP("A16",'Submissions26'!$A$2:$B$287,2,FALSE),'Submissions26'!$B$2:$F$287,5,FALSE)</f>
        <v/>
      </c>
      <c r="S52">
        <f>VLOOKUP(VLOOKUP("B16",'Submissions26'!$A$2:$B$287,2,FALSE),'Submissions26'!$B$2:$F$287,5,FALSE)</f>
        <v/>
      </c>
      <c r="T52">
        <f>VLOOKUP(VLOOKUP("C16",'Submissions26'!$A$2:$B$287,2,FALSE),'Submissions26'!$B$2:$F$287,5,FALSE)</f>
        <v/>
      </c>
      <c r="U52">
        <f>VLOOKUP(VLOOKUP("D16",'Submissions26'!$A$2:$B$287,2,FALSE),'Submissions26'!$B$2:$F$287,5,FALSE)</f>
        <v/>
      </c>
      <c r="V52">
        <f>VLOOKUP(VLOOKUP("E16",'Submissions26'!$A$2:$B$287,2,FALSE),'Submissions26'!$B$2:$F$287,5,FALSE)</f>
        <v/>
      </c>
      <c r="W52">
        <f>VLOOKUP(VLOOKUP("F16",'Submissions26'!$A$2:$B$287,2,FALSE),'Submissions26'!$B$2:$F$287,5,FALSE)</f>
        <v/>
      </c>
    </row>
    <row r="53" ht="13.68" customHeight="1">
      <c r="A53" s="7" t="inlineStr"/>
      <c r="B53" s="15" t="inlineStr">
        <is>
          <t>Break</t>
        </is>
      </c>
      <c r="C53" s="16" t="inlineStr">
        <is>
          <t>11:20</t>
        </is>
      </c>
      <c r="D53" s="16" t="inlineStr">
        <is>
          <t>-</t>
        </is>
      </c>
      <c r="E53" s="17" t="inlineStr">
        <is>
          <t>11:30</t>
        </is>
      </c>
      <c r="F53" s="18" t="n"/>
      <c r="G53" s="19" t="inlineStr">
        <is>
          <t>Break</t>
        </is>
      </c>
      <c r="H53" s="7" t="n"/>
      <c r="I53" s="7" t="n"/>
      <c r="J53" s="7" t="n"/>
      <c r="K53" s="7" t="n"/>
      <c r="L53" s="20" t="n"/>
    </row>
    <row r="54" ht="76.32000000000001" customHeight="1">
      <c r="A54" s="7" t="inlineStr">
        <is>
          <t>17</t>
        </is>
      </c>
      <c r="B54" s="11" t="inlineStr">
        <is>
          <t>Session 17</t>
        </is>
      </c>
      <c r="C54" s="12" t="inlineStr">
        <is>
          <t>11:30</t>
        </is>
      </c>
      <c r="D54" s="12" t="inlineStr">
        <is>
          <t>-</t>
        </is>
      </c>
      <c r="E54" s="13" t="inlineStr">
        <is>
          <t>12:30</t>
        </is>
      </c>
      <c r="F54" s="7" t="n"/>
      <c r="G54" s="14">
        <f>VLOOKUP("A17",'Submissions26'!$A$2:$B$287,2,FALSE)</f>
        <v/>
      </c>
      <c r="H54" s="14">
        <f>VLOOKUP("B17",'Submissions26'!$A$2:$B$287,2,FALSE)</f>
        <v/>
      </c>
      <c r="I54" s="14">
        <f>VLOOKUP("C17",'Submissions26'!$A$2:$B$287,2,FALSE)</f>
        <v/>
      </c>
      <c r="J54" s="14">
        <f>VLOOKUP("D17",'Submissions26'!$A$2:$B$287,2,FALSE)</f>
        <v/>
      </c>
      <c r="K54" s="14">
        <f>VLOOKUP("E17",'Submissions26'!$A$2:$B$287,2,FALSE)</f>
        <v/>
      </c>
      <c r="L54" s="14">
        <f>VLOOKUP("F17",'Submissions26'!$A$2:$B$287,2,FALSE)</f>
        <v/>
      </c>
      <c r="R54">
        <f>VLOOKUP(VLOOKUP("A17",'Submissions26'!$A$2:$B$287,2,FALSE),'Submissions26'!$B$2:$F$287,5,FALSE)</f>
        <v/>
      </c>
      <c r="S54">
        <f>VLOOKUP(VLOOKUP("B17",'Submissions26'!$A$2:$B$287,2,FALSE),'Submissions26'!$B$2:$F$287,5,FALSE)</f>
        <v/>
      </c>
      <c r="T54">
        <f>VLOOKUP(VLOOKUP("C17",'Submissions26'!$A$2:$B$287,2,FALSE),'Submissions26'!$B$2:$F$287,5,FALSE)</f>
        <v/>
      </c>
      <c r="U54">
        <f>VLOOKUP(VLOOKUP("D17",'Submissions26'!$A$2:$B$287,2,FALSE),'Submissions26'!$B$2:$F$287,5,FALSE)</f>
        <v/>
      </c>
      <c r="V54">
        <f>VLOOKUP(VLOOKUP("E17",'Submissions26'!$A$2:$B$287,2,FALSE),'Submissions26'!$B$2:$F$287,5,FALSE)</f>
        <v/>
      </c>
      <c r="W54">
        <f>VLOOKUP(VLOOKUP("F17",'Submissions26'!$A$2:$B$287,2,FALSE),'Submissions26'!$B$2:$F$287,5,FALSE)</f>
        <v/>
      </c>
    </row>
    <row r="55" ht="13.68" customHeight="1">
      <c r="A55" s="7" t="inlineStr"/>
      <c r="B55" s="15" t="inlineStr">
        <is>
          <t>Break</t>
        </is>
      </c>
      <c r="C55" s="16" t="inlineStr">
        <is>
          <t>12:30</t>
        </is>
      </c>
      <c r="D55" s="16" t="inlineStr">
        <is>
          <t>-</t>
        </is>
      </c>
      <c r="E55" s="17" t="inlineStr">
        <is>
          <t>12:40</t>
        </is>
      </c>
      <c r="F55" s="18" t="n"/>
      <c r="G55" s="19" t="inlineStr">
        <is>
          <t>Break</t>
        </is>
      </c>
      <c r="H55" s="7" t="n"/>
      <c r="I55" s="7" t="n"/>
      <c r="J55" s="7" t="n"/>
      <c r="K55" s="7" t="n"/>
      <c r="L55" s="20" t="n"/>
    </row>
    <row r="56" ht="76.32000000000001" customHeight="1">
      <c r="A56" s="7" t="inlineStr">
        <is>
          <t>K4</t>
        </is>
      </c>
      <c r="B56" s="11" t="inlineStr">
        <is>
          <t>Keynote &amp; Closing</t>
        </is>
      </c>
      <c r="C56" s="12" t="inlineStr">
        <is>
          <t>12:40</t>
        </is>
      </c>
      <c r="D56" s="12" t="inlineStr">
        <is>
          <t>-</t>
        </is>
      </c>
      <c r="E56" s="13" t="inlineStr">
        <is>
          <t>13:45</t>
        </is>
      </c>
      <c r="F56" s="7" t="n"/>
      <c r="G56" s="21">
        <f>VLOOKUP("K4",'Submissions26'!$A$2:$B$287,2,FALSE)</f>
        <v/>
      </c>
      <c r="L56" s="22" t="n"/>
      <c r="R56">
        <f>VLOOKUP(VLOOKUP("K4",'Submissions26'!$A$2:$B$287,2,FALSE),'Submissions26'!$B$2:$F$287,5,FALSE)</f>
        <v/>
      </c>
      <c r="S56">
        <f>VLOOKUP(VLOOKUP("K4",'Submissions26'!$A$2:$B$287,2,FALSE),'Submissions26'!$B$2:$F$287,5,FALSE)</f>
        <v/>
      </c>
      <c r="T56">
        <f>VLOOKUP(VLOOKUP("K4",'Submissions26'!$A$2:$B$287,2,FALSE),'Submissions26'!$B$2:$F$287,5,FALSE)</f>
        <v/>
      </c>
      <c r="U56">
        <f>VLOOKUP(VLOOKUP("K4",'Submissions26'!$A$2:$B$287,2,FALSE),'Submissions26'!$B$2:$F$287,5,FALSE)</f>
        <v/>
      </c>
      <c r="V56">
        <f>VLOOKUP(VLOOKUP("K4",'Submissions26'!$A$2:$B$287,2,FALSE),'Submissions26'!$B$2:$F$287,5,FALSE)</f>
        <v/>
      </c>
      <c r="W56">
        <f>VLOOKUP(VLOOKUP("K4",'Submissions26'!$A$2:$B$287,2,FALSE),'Submissions26'!$B$2:$F$287,5,FALSE)</f>
        <v/>
      </c>
    </row>
    <row r="57" ht="13.68" customHeight="1">
      <c r="A57" s="7" t="inlineStr"/>
      <c r="B57" s="15" t="inlineStr">
        <is>
          <t>Break</t>
        </is>
      </c>
      <c r="C57" s="16" t="inlineStr">
        <is>
          <t>13:45</t>
        </is>
      </c>
      <c r="D57" s="16" t="inlineStr">
        <is>
          <t>-</t>
        </is>
      </c>
      <c r="E57" s="17" t="inlineStr">
        <is>
          <t>14:30</t>
        </is>
      </c>
      <c r="F57" s="18" t="n"/>
      <c r="G57" s="19" t="inlineStr">
        <is>
          <t>Break</t>
        </is>
      </c>
      <c r="H57" s="7" t="n"/>
      <c r="I57" s="7" t="n"/>
      <c r="J57" s="7" t="n"/>
      <c r="K57" s="7" t="n"/>
      <c r="L57" s="20" t="n"/>
    </row>
    <row r="58" ht="76.32000000000001" customHeight="1">
      <c r="A58" s="7" t="inlineStr">
        <is>
          <t>203</t>
        </is>
      </c>
      <c r="B58" s="11" t="inlineStr">
        <is>
          <t>Workshops</t>
        </is>
      </c>
      <c r="C58" s="12" t="inlineStr">
        <is>
          <t>14:30</t>
        </is>
      </c>
      <c r="D58" s="12" t="inlineStr">
        <is>
          <t>-</t>
        </is>
      </c>
      <c r="E58" s="13" t="inlineStr">
        <is>
          <t>18:30</t>
        </is>
      </c>
      <c r="F58" s="23" t="n"/>
      <c r="G58" s="14">
        <f>VLOOKUP("A203",'Submissions26'!$A$2:$B$287,2,FALSE)</f>
        <v/>
      </c>
      <c r="H58" s="14">
        <f>VLOOKUP("B203",'Submissions26'!$A$2:$B$287,2,FALSE)</f>
        <v/>
      </c>
      <c r="I58" s="14">
        <f>VLOOKUP("C203",'Submissions26'!$A$2:$B$287,2,FALSE)</f>
        <v/>
      </c>
      <c r="J58" s="14">
        <f>VLOOKUP("D203",'Submissions26'!$A$2:$B$287,2,FALSE)</f>
        <v/>
      </c>
      <c r="K58" s="14">
        <f>VLOOKUP("E203",'Submissions26'!$A$2:$B$287,2,FALSE)</f>
        <v/>
      </c>
      <c r="L58" s="14">
        <f>VLOOKUP("F203",'Submissions26'!$A$2:$B$287,2,FALSE)</f>
        <v/>
      </c>
      <c r="R58">
        <f>VLOOKUP(VLOOKUP("A203",'Submissions26'!$A$2:$B$287,2,FALSE),'Submissions26'!$B$2:$F$287,5,FALSE)</f>
        <v/>
      </c>
      <c r="S58">
        <f>VLOOKUP(VLOOKUP("B203",'Submissions26'!$A$2:$B$287,2,FALSE),'Submissions26'!$B$2:$F$287,5,FALSE)</f>
        <v/>
      </c>
      <c r="T58">
        <f>VLOOKUP(VLOOKUP("C203",'Submissions26'!$A$2:$B$287,2,FALSE),'Submissions26'!$B$2:$F$287,5,FALSE)</f>
        <v/>
      </c>
      <c r="U58">
        <f>VLOOKUP(VLOOKUP("D203",'Submissions26'!$A$2:$B$287,2,FALSE),'Submissions26'!$B$2:$F$287,5,FALSE)</f>
        <v/>
      </c>
      <c r="V58">
        <f>VLOOKUP(VLOOKUP("E203",'Submissions26'!$A$2:$B$287,2,FALSE),'Submissions26'!$B$2:$F$287,5,FALSE)</f>
        <v/>
      </c>
      <c r="W58">
        <f>VLOOKUP(VLOOKUP("F203",'Submissions26'!$A$2:$B$287,2,FALSE),'Submissions26'!$B$2:$F$287,5,FALSE)</f>
        <v/>
      </c>
    </row>
    <row r="59">
      <c r="B59" s="1" t="n"/>
    </row>
    <row r="60">
      <c r="B60" s="1" t="n"/>
    </row>
    <row r="61">
      <c r="B61" s="1" t="n"/>
      <c r="C61" s="24" t="inlineStr">
        <is>
          <t>Alternates</t>
        </is>
      </c>
    </row>
    <row r="62" ht="76.32000000000001" customHeight="1">
      <c r="A62" s="7" t="inlineStr">
        <is>
          <t>301</t>
        </is>
      </c>
      <c r="B62" s="25" t="inlineStr">
        <is>
          <t>Alternate</t>
        </is>
      </c>
      <c r="C62" s="7" t="inlineStr"/>
      <c r="D62" s="7" t="inlineStr"/>
      <c r="E62" s="7" t="inlineStr"/>
      <c r="G62" s="26">
        <f>VLOOKUP("A301",'Submissions26'!$A$2:$B$287,2,FALSE)</f>
        <v/>
      </c>
      <c r="H62" s="26">
        <f>VLOOKUP("B301",'Submissions26'!$A$2:$B$287,2,FALSE)</f>
        <v/>
      </c>
      <c r="I62" s="26">
        <f>VLOOKUP("C301",'Submissions26'!$A$2:$B$287,2,FALSE)</f>
        <v/>
      </c>
      <c r="J62" s="26">
        <f>VLOOKUP("D301",'Submissions26'!$A$2:$B$287,2,FALSE)</f>
        <v/>
      </c>
      <c r="K62" s="26">
        <f>VLOOKUP("E301",'Submissions26'!$A$2:$B$287,2,FALSE)</f>
        <v/>
      </c>
      <c r="L62" s="26">
        <f>VLOOKUP("F301",'Submissions26'!$A$2:$B$287,2,FALSE)</f>
        <v/>
      </c>
      <c r="R62">
        <f>VLOOKUP(VLOOKUP("A301",'Submissions26'!$A$2:$B$287,2,FALSE),'Submissions26'!$B$2:$F$287,5,FALSE)</f>
        <v/>
      </c>
      <c r="S62">
        <f>VLOOKUP(VLOOKUP("B301",'Submissions26'!$A$2:$B$287,2,FALSE),'Submissions26'!$B$2:$F$287,5,FALSE)</f>
        <v/>
      </c>
      <c r="T62">
        <f>VLOOKUP(VLOOKUP("C301",'Submissions26'!$A$2:$B$287,2,FALSE),'Submissions26'!$B$2:$F$287,5,FALSE)</f>
        <v/>
      </c>
      <c r="U62">
        <f>VLOOKUP(VLOOKUP("D301",'Submissions26'!$A$2:$B$287,2,FALSE),'Submissions26'!$B$2:$F$287,5,FALSE)</f>
        <v/>
      </c>
      <c r="V62">
        <f>VLOOKUP(VLOOKUP("E301",'Submissions26'!$A$2:$B$287,2,FALSE),'Submissions26'!$B$2:$F$287,5,FALSE)</f>
        <v/>
      </c>
      <c r="W62">
        <f>VLOOKUP(VLOOKUP("F301",'Submissions26'!$A$2:$B$287,2,FALSE),'Submissions26'!$B$2:$F$287,5,FALSE)</f>
        <v/>
      </c>
    </row>
    <row r="63" ht="76.32000000000001" customHeight="1">
      <c r="A63" s="7" t="inlineStr">
        <is>
          <t>302</t>
        </is>
      </c>
      <c r="B63" s="25" t="inlineStr">
        <is>
          <t>Alternate</t>
        </is>
      </c>
      <c r="C63" s="7" t="inlineStr"/>
      <c r="D63" s="7" t="inlineStr"/>
      <c r="E63" s="7" t="inlineStr"/>
      <c r="G63" s="26">
        <f>VLOOKUP("A302",'Submissions26'!$A$2:$B$287,2,FALSE)</f>
        <v/>
      </c>
      <c r="H63" s="26">
        <f>VLOOKUP("B302",'Submissions26'!$A$2:$B$287,2,FALSE)</f>
        <v/>
      </c>
      <c r="I63" s="26">
        <f>VLOOKUP("C302",'Submissions26'!$A$2:$B$287,2,FALSE)</f>
        <v/>
      </c>
      <c r="J63" s="26">
        <f>VLOOKUP("D302",'Submissions26'!$A$2:$B$287,2,FALSE)</f>
        <v/>
      </c>
      <c r="K63" s="26">
        <f>VLOOKUP("E302",'Submissions26'!$A$2:$B$287,2,FALSE)</f>
        <v/>
      </c>
      <c r="L63" s="26">
        <f>VLOOKUP("F302",'Submissions26'!$A$2:$B$287,2,FALSE)</f>
        <v/>
      </c>
      <c r="R63">
        <f>VLOOKUP(VLOOKUP("A302",'Submissions26'!$A$2:$B$287,2,FALSE),'Submissions26'!$B$2:$F$287,5,FALSE)</f>
        <v/>
      </c>
      <c r="S63">
        <f>VLOOKUP(VLOOKUP("B302",'Submissions26'!$A$2:$B$287,2,FALSE),'Submissions26'!$B$2:$F$287,5,FALSE)</f>
        <v/>
      </c>
      <c r="T63">
        <f>VLOOKUP(VLOOKUP("C302",'Submissions26'!$A$2:$B$287,2,FALSE),'Submissions26'!$B$2:$F$287,5,FALSE)</f>
        <v/>
      </c>
      <c r="U63">
        <f>VLOOKUP(VLOOKUP("D302",'Submissions26'!$A$2:$B$287,2,FALSE),'Submissions26'!$B$2:$F$287,5,FALSE)</f>
        <v/>
      </c>
      <c r="V63">
        <f>VLOOKUP(VLOOKUP("E302",'Submissions26'!$A$2:$B$287,2,FALSE),'Submissions26'!$B$2:$F$287,5,FALSE)</f>
        <v/>
      </c>
      <c r="W63">
        <f>VLOOKUP(VLOOKUP("F302",'Submissions26'!$A$2:$B$287,2,FALSE),'Submissions26'!$B$2:$F$287,5,FALSE)</f>
        <v/>
      </c>
    </row>
    <row r="64" ht="76.32000000000001" customHeight="1">
      <c r="A64" s="7" t="inlineStr">
        <is>
          <t>303</t>
        </is>
      </c>
      <c r="B64" s="25" t="inlineStr">
        <is>
          <t>Alternate</t>
        </is>
      </c>
      <c r="C64" s="7" t="inlineStr"/>
      <c r="D64" s="7" t="inlineStr"/>
      <c r="E64" s="7" t="inlineStr"/>
      <c r="G64" s="26">
        <f>VLOOKUP("A303",'Submissions26'!$A$2:$B$287,2,FALSE)</f>
        <v/>
      </c>
      <c r="H64" s="26">
        <f>VLOOKUP("B303",'Submissions26'!$A$2:$B$287,2,FALSE)</f>
        <v/>
      </c>
      <c r="I64" s="26">
        <f>VLOOKUP("C303",'Submissions26'!$A$2:$B$287,2,FALSE)</f>
        <v/>
      </c>
      <c r="J64" s="26">
        <f>VLOOKUP("D303",'Submissions26'!$A$2:$B$287,2,FALSE)</f>
        <v/>
      </c>
      <c r="K64" s="26">
        <f>VLOOKUP("E303",'Submissions26'!$A$2:$B$287,2,FALSE)</f>
        <v/>
      </c>
      <c r="L64" s="26">
        <f>VLOOKUP("F303",'Submissions26'!$A$2:$B$287,2,FALSE)</f>
        <v/>
      </c>
      <c r="R64">
        <f>VLOOKUP(VLOOKUP("A303",'Submissions26'!$A$2:$B$287,2,FALSE),'Submissions26'!$B$2:$F$287,5,FALSE)</f>
        <v/>
      </c>
      <c r="S64">
        <f>VLOOKUP(VLOOKUP("B303",'Submissions26'!$A$2:$B$287,2,FALSE),'Submissions26'!$B$2:$F$287,5,FALSE)</f>
        <v/>
      </c>
      <c r="T64">
        <f>VLOOKUP(VLOOKUP("C303",'Submissions26'!$A$2:$B$287,2,FALSE),'Submissions26'!$B$2:$F$287,5,FALSE)</f>
        <v/>
      </c>
      <c r="U64">
        <f>VLOOKUP(VLOOKUP("D303",'Submissions26'!$A$2:$B$287,2,FALSE),'Submissions26'!$B$2:$F$287,5,FALSE)</f>
        <v/>
      </c>
      <c r="V64">
        <f>VLOOKUP(VLOOKUP("E303",'Submissions26'!$A$2:$B$287,2,FALSE),'Submissions26'!$B$2:$F$287,5,FALSE)</f>
        <v/>
      </c>
      <c r="W64">
        <f>VLOOKUP(VLOOKUP("F303",'Submissions26'!$A$2:$B$287,2,FALSE),'Submissions26'!$B$2:$F$287,5,FALSE)</f>
        <v/>
      </c>
    </row>
    <row r="65" ht="76.32000000000001" customHeight="1">
      <c r="A65" s="7" t="inlineStr">
        <is>
          <t>304</t>
        </is>
      </c>
      <c r="B65" s="25" t="inlineStr">
        <is>
          <t>Alternate</t>
        </is>
      </c>
      <c r="C65" s="7" t="inlineStr"/>
      <c r="D65" s="7" t="inlineStr"/>
      <c r="E65" s="7" t="inlineStr"/>
      <c r="G65" s="26">
        <f>VLOOKUP("A304",'Submissions26'!$A$2:$B$287,2,FALSE)</f>
        <v/>
      </c>
      <c r="H65" s="26">
        <f>VLOOKUP("B304",'Submissions26'!$A$2:$B$287,2,FALSE)</f>
        <v/>
      </c>
      <c r="I65" s="26">
        <f>VLOOKUP("C304",'Submissions26'!$A$2:$B$287,2,FALSE)</f>
        <v/>
      </c>
      <c r="J65" s="26">
        <f>VLOOKUP("D304",'Submissions26'!$A$2:$B$287,2,FALSE)</f>
        <v/>
      </c>
      <c r="K65" s="26">
        <f>VLOOKUP("E304",'Submissions26'!$A$2:$B$287,2,FALSE)</f>
        <v/>
      </c>
      <c r="L65" s="26">
        <f>VLOOKUP("F304",'Submissions26'!$A$2:$B$287,2,FALSE)</f>
        <v/>
      </c>
      <c r="R65">
        <f>VLOOKUP(VLOOKUP("A304",'Submissions26'!$A$2:$B$287,2,FALSE),'Submissions26'!$B$2:$F$287,5,FALSE)</f>
        <v/>
      </c>
      <c r="S65">
        <f>VLOOKUP(VLOOKUP("B304",'Submissions26'!$A$2:$B$287,2,FALSE),'Submissions26'!$B$2:$F$287,5,FALSE)</f>
        <v/>
      </c>
      <c r="T65">
        <f>VLOOKUP(VLOOKUP("C304",'Submissions26'!$A$2:$B$287,2,FALSE),'Submissions26'!$B$2:$F$287,5,FALSE)</f>
        <v/>
      </c>
      <c r="U65">
        <f>VLOOKUP(VLOOKUP("D304",'Submissions26'!$A$2:$B$287,2,FALSE),'Submissions26'!$B$2:$F$287,5,FALSE)</f>
        <v/>
      </c>
      <c r="V65">
        <f>VLOOKUP(VLOOKUP("E304",'Submissions26'!$A$2:$B$287,2,FALSE),'Submissions26'!$B$2:$F$287,5,FALSE)</f>
        <v/>
      </c>
      <c r="W65">
        <f>VLOOKUP(VLOOKUP("F304",'Submissions26'!$A$2:$B$287,2,FALSE),'Submissions26'!$B$2:$F$287,5,FALSE)</f>
        <v/>
      </c>
    </row>
    <row r="66" ht="76.32000000000001" customHeight="1">
      <c r="A66" s="7" t="inlineStr">
        <is>
          <t>305</t>
        </is>
      </c>
      <c r="B66" s="25" t="inlineStr">
        <is>
          <t>Alternate</t>
        </is>
      </c>
      <c r="C66" s="7" t="inlineStr"/>
      <c r="D66" s="7" t="inlineStr"/>
      <c r="E66" s="7" t="inlineStr"/>
      <c r="G66" s="26">
        <f>VLOOKUP("A305",'Submissions26'!$A$2:$B$287,2,FALSE)</f>
        <v/>
      </c>
      <c r="H66" s="26">
        <f>VLOOKUP("B305",'Submissions26'!$A$2:$B$287,2,FALSE)</f>
        <v/>
      </c>
      <c r="I66" s="26">
        <f>VLOOKUP("C305",'Submissions26'!$A$2:$B$287,2,FALSE)</f>
        <v/>
      </c>
      <c r="J66" s="26">
        <f>VLOOKUP("D305",'Submissions26'!$A$2:$B$287,2,FALSE)</f>
        <v/>
      </c>
      <c r="K66" s="26">
        <f>VLOOKUP("E305",'Submissions26'!$A$2:$B$287,2,FALSE)</f>
        <v/>
      </c>
      <c r="L66" s="26">
        <f>VLOOKUP("F305",'Submissions26'!$A$2:$B$287,2,FALSE)</f>
        <v/>
      </c>
      <c r="R66">
        <f>VLOOKUP(VLOOKUP("A305",'Submissions26'!$A$2:$B$287,2,FALSE),'Submissions26'!$B$2:$F$287,5,FALSE)</f>
        <v/>
      </c>
      <c r="S66">
        <f>VLOOKUP(VLOOKUP("B305",'Submissions26'!$A$2:$B$287,2,FALSE),'Submissions26'!$B$2:$F$287,5,FALSE)</f>
        <v/>
      </c>
      <c r="T66">
        <f>VLOOKUP(VLOOKUP("C305",'Submissions26'!$A$2:$B$287,2,FALSE),'Submissions26'!$B$2:$F$287,5,FALSE)</f>
        <v/>
      </c>
      <c r="U66">
        <f>VLOOKUP(VLOOKUP("D305",'Submissions26'!$A$2:$B$287,2,FALSE),'Submissions26'!$B$2:$F$287,5,FALSE)</f>
        <v/>
      </c>
      <c r="V66">
        <f>VLOOKUP(VLOOKUP("E305",'Submissions26'!$A$2:$B$287,2,FALSE),'Submissions26'!$B$2:$F$287,5,FALSE)</f>
        <v/>
      </c>
      <c r="W66">
        <f>VLOOKUP(VLOOKUP("F305",'Submissions26'!$A$2:$B$287,2,FALSE),'Submissions26'!$B$2:$F$287,5,FALSE)</f>
        <v/>
      </c>
    </row>
  </sheetData>
  <mergeCells count="30">
    <mergeCell ref="G12:H12"/>
    <mergeCell ref="C61:F61"/>
    <mergeCell ref="G19:L19"/>
    <mergeCell ref="G37:L37"/>
    <mergeCell ref="G57:L57"/>
    <mergeCell ref="G10:L10"/>
    <mergeCell ref="G28:L28"/>
    <mergeCell ref="G13:L13"/>
    <mergeCell ref="G53:L53"/>
    <mergeCell ref="G34:L34"/>
    <mergeCell ref="G30:L30"/>
    <mergeCell ref="G15:L15"/>
    <mergeCell ref="G24:L24"/>
    <mergeCell ref="G45:L45"/>
    <mergeCell ref="G55:L55"/>
    <mergeCell ref="G51:L51"/>
    <mergeCell ref="G26:L26"/>
    <mergeCell ref="I12:J12"/>
    <mergeCell ref="G41:L41"/>
    <mergeCell ref="G47:L47"/>
    <mergeCell ref="G32:L32"/>
    <mergeCell ref="G56:L56"/>
    <mergeCell ref="G43:L43"/>
    <mergeCell ref="G21:L21"/>
    <mergeCell ref="G11:L11"/>
    <mergeCell ref="G36:L36"/>
    <mergeCell ref="G17:L17"/>
    <mergeCell ref="G23:L23"/>
    <mergeCell ref="G39:L39"/>
    <mergeCell ref="G7:L7"/>
  </mergeCells>
  <conditionalFormatting sqref="G5:L66">
    <cfRule type="expression" priority="1" dxfId="0" stopIfTrue="1">
      <formula>=COUNTIF(INDIRECT(ADDRESS(ROW(),COLUMN()+11)),"*Keynote*")&gt;0</formula>
    </cfRule>
    <cfRule type="expression" priority="2" dxfId="1" stopIfTrue="1">
      <formula>=COUNTIF(INDIRECT(ADDRESS(ROW(),COLUMN()+11)),"*Psp*")&gt;0</formula>
    </cfRule>
    <cfRule type="expression" priority="3" dxfId="2" stopIfTrue="1">
      <formula>=COUNTIF(INDIRECT(ADDRESS(ROW(),COLUMN()+11)),"*Expert*")&gt;0</formula>
    </cfRule>
    <cfRule type="expression" priority="4" dxfId="3" stopIfTrue="1">
      <formula>=COUNTIF(G5,"*{Rocket Software}*")&gt;0</formula>
    </cfRule>
    <cfRule type="expression" priority="5" dxfId="4" stopIfTrue="1">
      <formula>=COUNTIF(G5,"*{BMC}*")&gt;0</formula>
    </cfRule>
    <cfRule type="expression" priority="6" dxfId="5" stopIfTrue="1">
      <formula>=COUNTIF(G5,"*{Broadcom}*")&gt;0</formula>
    </cfRule>
    <cfRule type="expression" priority="7" dxfId="6" stopIfTrue="1">
      <formula>=COUNTIF(G5,"*{IBM}*")&gt;0</formula>
    </cfRule>
    <cfRule type="expression" priority="8" dxfId="7" stopIfTrue="1">
      <formula>=COUNTIF(G5,"*{User/Consultant}*")&gt;0</formula>
    </cfRule>
    <cfRule type="expression" priority="9" dxfId="8" stopIfTrue="1">
      <formula>=COUNTIF(G5,"*{Vendor}*")&gt;0</formula>
    </cfRule>
  </conditionalFormatting>
  <printOptions horizontalCentered="1" gridLines="1"/>
  <pageMargins left="0.4724409448818898" right="0.4724409448818898" top="0.9448818897637796" bottom="0.5511811023622047" header="0.3937007874015748" footer="0.2264705882352941"/>
  <pageSetup orientation="landscape" paperSize="8" scale="54" fitToHeight="0" errors="blank"/>
  <headerFooter scaleWithDoc="0" alignWithMargins="0">
    <oddHeader>&amp;CEMEA 2026 Grid</oddHeader>
    <oddFooter>&amp;CVersion 35, 2026/09/09</oddFooter>
    <evenHeader/>
    <evenFooter/>
    <firstHeader/>
    <firstFooter/>
  </headerFooter>
  <rowBreaks count="2" manualBreakCount="2">
    <brk id="34" min="0" max="16383" man="1"/>
    <brk id="60" min="0" max="16383" man="1"/>
  </rowBreaks>
</worksheet>
</file>

<file path=xl/worksheets/sheet2.xml><?xml version="1.0" encoding="utf-8"?>
<worksheet xmlns="http://schemas.openxmlformats.org/spreadsheetml/2006/main">
  <sheetPr>
    <outlinePr summaryBelow="1" summaryRight="1"/>
    <pageSetUpPr/>
  </sheetPr>
  <dimension ref="A1:AK287"/>
  <sheetViews>
    <sheetView zoomScale="85" workbookViewId="0">
      <pane ySplit="1" topLeftCell="A2" activePane="bottomLeft" state="frozen"/>
      <selection pane="bottomLeft" activeCell="A1" sqref="A1"/>
    </sheetView>
  </sheetViews>
  <sheetFormatPr baseColWidth="8" defaultRowHeight="15"/>
  <sheetData>
    <row r="1">
      <c r="A1" t="inlineStr">
        <is>
          <t>Slot</t>
        </is>
      </c>
      <c r="B1" t="inlineStr">
        <is>
          <t>GridCell</t>
        </is>
      </c>
      <c r="C1" t="inlineStr">
        <is>
          <t>Friendly ID</t>
        </is>
      </c>
      <c r="D1" t="inlineStr">
        <is>
          <t>Title</t>
        </is>
      </c>
      <c r="E1" t="inlineStr">
        <is>
          <t>Description</t>
        </is>
      </c>
      <c r="F1" t="inlineStr">
        <is>
          <t>Tags</t>
        </is>
      </c>
      <c r="G1" t="inlineStr">
        <is>
          <t>Status</t>
        </is>
      </c>
      <c r="H1" t="inlineStr">
        <is>
          <t>Day</t>
        </is>
      </c>
      <c r="I1" t="inlineStr">
        <is>
          <t>Starts At</t>
        </is>
      </c>
      <c r="J1" t="inlineStr">
        <is>
          <t>Ends At</t>
        </is>
      </c>
      <c r="K1" t="inlineStr">
        <is>
          <t>Location</t>
        </is>
      </c>
      <c r="L1" t="inlineStr">
        <is>
          <t>Submitter</t>
        </is>
      </c>
      <c r="M1" t="inlineStr">
        <is>
          <t>Audience</t>
        </is>
      </c>
      <c r="N1" t="inlineStr">
        <is>
          <t>Learning Objective 1</t>
        </is>
      </c>
      <c r="O1" t="inlineStr">
        <is>
          <t>Session Type</t>
        </is>
      </c>
      <c r="P1" t="inlineStr">
        <is>
          <t>Subject</t>
        </is>
      </c>
      <c r="Q1" t="inlineStr">
        <is>
          <t>This presentation ...</t>
        </is>
      </c>
      <c r="R1" t="inlineStr">
        <is>
          <t>Speakers</t>
        </is>
      </c>
      <c r="S1" t="inlineStr">
        <is>
          <t>Speaker 1: First Name</t>
        </is>
      </c>
      <c r="T1" t="inlineStr">
        <is>
          <t>Speaker 1: Last Name</t>
        </is>
      </c>
      <c r="U1" t="inlineStr">
        <is>
          <t>Speaker 1: Job Title</t>
        </is>
      </c>
      <c r="V1" t="inlineStr">
        <is>
          <t>Speaker 1: Company Name</t>
        </is>
      </c>
      <c r="W1" t="inlineStr">
        <is>
          <t>Speaker 1: Email</t>
        </is>
      </c>
      <c r="X1" t="inlineStr">
        <is>
          <t>Speaker 1: First Time</t>
        </is>
      </c>
      <c r="Y1" t="inlineStr">
        <is>
          <t>Speaker 2: First Name</t>
        </is>
      </c>
      <c r="Z1" t="inlineStr">
        <is>
          <t>Speaker 2: Last Name</t>
        </is>
      </c>
      <c r="AA1" t="inlineStr">
        <is>
          <t>Speaker 2: Job Title</t>
        </is>
      </c>
      <c r="AB1" t="inlineStr">
        <is>
          <t>Speaker 2: Company Name</t>
        </is>
      </c>
      <c r="AC1" t="inlineStr">
        <is>
          <t>Speaker 2: Email</t>
        </is>
      </c>
      <c r="AD1" t="inlineStr">
        <is>
          <t>Speaker 2: First Time</t>
        </is>
      </c>
      <c r="AE1" t="inlineStr">
        <is>
          <t>Rating: EMEA 2026</t>
        </is>
      </c>
      <c r="AF1" t="inlineStr">
        <is>
          <t>Internal Comments</t>
        </is>
      </c>
      <c r="AG1" t="inlineStr">
        <is>
          <t>External Comments</t>
        </is>
      </c>
      <c r="AH1" t="inlineStr">
        <is>
          <t>Session Type</t>
        </is>
      </c>
      <c r="AI1" t="inlineStr">
        <is>
          <t>Event</t>
        </is>
      </c>
      <c r="AJ1" t="inlineStr">
        <is>
          <t>Print</t>
        </is>
      </c>
      <c r="AK1" t="inlineStr">
        <is>
          <t>CPCGridCell</t>
        </is>
      </c>
    </row>
    <row r="2">
      <c r="B2">
        <f>A2&amp;"("&amp;C2&amp;") - "&amp;D2&amp;CHAR(10)&amp;" "&amp;S2&amp;" "&amp;T2&amp;" - "&amp;"{"&amp;V2&amp;"}{"&amp;AH2&amp;"}{}{"&amp;P2&amp;"}"</f>
        <v/>
      </c>
      <c r="C2" t="inlineStr">
        <is>
          <t>SESS-1</t>
        </is>
      </c>
      <c r="D2" t="inlineStr">
        <is>
          <t>Enabling Mainframe Data for Next-Gen Innovation</t>
        </is>
      </c>
      <c r="E2" t="inlineStr">
        <is>
          <t>The future of enterprise innovation depends on unlocking the full potential of your mainframe data. Today, critical business data is siloed across Db2, IMS, VSAM, and other legacy sources slowing progress and consuming up to 80% of analysts’ time in preparation instead of insight. Traditional ETL and data warehouses can’t keep pace with the demands of real-time analytics, AI, and cloud-native applications.
This session explores how a unified data virtualization layer connects your mainframe data to the digital ecosystem—securely, instantly, and without costly replication. Imagine real-time access to all your enterprise data through RESTful APIs, JDBC, ODBC, and SQL—fueling advanced analytics, machine learning, and next-gen applications.
Join us to explore how your organization can move beyond silos and embrace a future of agility, speed, and innovation. The next era of data-driven transformation starts now—are you ready?</t>
        </is>
      </c>
      <c r="F2" t="inlineStr">
        <is>
          <t>AppDev, Data Movement and Integration, Modernization in Development</t>
        </is>
      </c>
      <c r="L2" t="inlineStr">
        <is>
          <t>Jim Wankowski (jwankowski@rocketsoftware.com)</t>
        </is>
      </c>
      <c r="M2" t="inlineStr">
        <is>
          <t>All</t>
        </is>
      </c>
      <c r="N2" t="inlineStr">
        <is>
          <t>How has data evolved</t>
        </is>
      </c>
      <c r="O2" t="inlineStr">
        <is>
          <t>Technical Session</t>
        </is>
      </c>
      <c r="P2" t="inlineStr">
        <is>
          <t>z/OS</t>
        </is>
      </c>
      <c r="Q2" t="inlineStr">
        <is>
          <t>is new. It has not been presented before.</t>
        </is>
      </c>
      <c r="R2" t="inlineStr">
        <is>
          <t>Jim Wankowski</t>
        </is>
      </c>
      <c r="S2" t="inlineStr">
        <is>
          <t>Jim</t>
        </is>
      </c>
      <c r="T2" t="inlineStr">
        <is>
          <t>Wankowski</t>
        </is>
      </c>
      <c r="U2" t="inlineStr">
        <is>
          <t>Principal Solutions Advisor</t>
        </is>
      </c>
      <c r="V2" t="inlineStr">
        <is>
          <t>Rocket Software</t>
        </is>
      </c>
      <c r="W2" t="inlineStr">
        <is>
          <t>jwankowski@rocketsoftware.com</t>
        </is>
      </c>
      <c r="X2" t="inlineStr">
        <is>
          <t>No</t>
        </is>
      </c>
      <c r="AE2" t="n">
        <v>3.43</v>
      </c>
      <c r="AF2" t="inlineStr">
        <is>
          <t>From Steven Goedertier (steven.idug@goedertier.eu):
DVM Tool session?
==================
From Nilufer Osken (nilufer_osken@bmc.com):
The abstract leans heavily on broad value claims like unlocking mainframe data, agility, speed, innovation, real-time analytics, AI, cloud-native applications, and without costly replication, which makes it read more like a data virtualization pitch than a technical Db2 session.</t>
        </is>
      </c>
      <c r="AH2" t="inlineStr">
        <is>
          <t>Rocket Software</t>
        </is>
      </c>
      <c r="AI2" t="inlineStr">
        <is>
          <t>EMEA</t>
        </is>
      </c>
      <c r="AJ2">
        <f>IFERROR(TEXT(AE2,"0.00"),"")&amp;CHAR(10)&amp;"("&amp;C2&amp;") - "&amp;D2&amp;CHAR(10)&amp;" "&amp;IF(X2="Yes","⭐","")&amp;S2&amp;" "&amp;T2&amp;" - "&amp;"{"&amp;V2&amp;"}{"&amp;AH2&amp;"}{}{"&amp;P2&amp;"}"</f>
        <v/>
      </c>
      <c r="AK2">
        <f>A2&amp;"("&amp;C2&amp;") - "&amp;D2&amp;CHAR(10)&amp;IF(X2="Yes","⭐","")&amp;" "&amp;S2&amp;" "&amp;T2&amp;" - "&amp;"{"&amp;V2&amp;"}{"&amp;AH2&amp;"}{}{"&amp;P2&amp;"}"</f>
        <v/>
      </c>
    </row>
    <row r="3">
      <c r="B3">
        <f>A3&amp;"("&amp;C3&amp;") - "&amp;D3&amp;CHAR(10)&amp;" "&amp;S3&amp;" "&amp;T3&amp;" - "&amp;"{"&amp;V3&amp;"}{"&amp;AH3&amp;"}{}{"&amp;P3&amp;"}"</f>
        <v/>
      </c>
      <c r="C3" t="inlineStr">
        <is>
          <t>SESS-10</t>
        </is>
      </c>
      <c r="D3" t="inlineStr">
        <is>
          <t>Beyond Thresholds: Behavior-Driven Performance Analysis for Db2 for z/OS</t>
        </is>
      </c>
      <c r="E3" t="inlineStr">
        <is>
          <t>As Db2 for z/OS workloads become more dynamic, traditional threshold-based monitoring often fails to detect emerging performance risks and subtle regressions. This session presents a behavior-driven approach using statistical baselining and workload modeling to identify anomalies, detect post-change regressions, and correlate Db2 activity with z/OS and IBM Z resources for faster root cause analysis.</t>
        </is>
      </c>
      <c r="F3" t="inlineStr">
        <is>
          <t>Best Practices, Modernization in Operations, Performance and Monitoring</t>
        </is>
      </c>
      <c r="L3" t="inlineStr">
        <is>
          <t>Ashish Padhi (ashish.padhi1@ibm.com)</t>
        </is>
      </c>
      <c r="M3" t="inlineStr">
        <is>
          <t>All</t>
        </is>
      </c>
      <c r="N3" t="inlineStr">
        <is>
          <t>Understand why traditional threshold‑based Db2 for z/OS performance monitoring often fails in modern, dynamic workloads, and how behavior‑driven analysis provides a more reliable foundation for performance assessment.</t>
        </is>
      </c>
      <c r="O3" t="inlineStr">
        <is>
          <t>Technical Session</t>
        </is>
      </c>
      <c r="P3" t="inlineStr">
        <is>
          <t>z/OS</t>
        </is>
      </c>
      <c r="Q3" t="inlineStr">
        <is>
          <t>is new. It has not been presented before.</t>
        </is>
      </c>
      <c r="R3" t="inlineStr">
        <is>
          <t>Ashish Padhi</t>
        </is>
      </c>
      <c r="S3" t="inlineStr">
        <is>
          <t>Ashish</t>
        </is>
      </c>
      <c r="T3" t="inlineStr">
        <is>
          <t>Padhi</t>
        </is>
      </c>
      <c r="U3" t="inlineStr">
        <is>
          <t>Senior Db2 Performance Consultant</t>
        </is>
      </c>
      <c r="V3" t="inlineStr">
        <is>
          <t>IBM Deutschland Research and Development GmbH</t>
        </is>
      </c>
      <c r="W3" t="inlineStr">
        <is>
          <t>ashish.padhi1@ibm.com</t>
        </is>
      </c>
      <c r="X3" t="inlineStr">
        <is>
          <t>Yes</t>
        </is>
      </c>
      <c r="AE3" t="n">
        <v>2.79</v>
      </c>
      <c r="AF3" t="inlineStr">
        <is>
          <t>From Michal Bialecki (michal.bialecki@broadcom.com):
tooling, shall be VSP 
==================
From Sven Heidorn (sven.heidorn.emeacpc@gmail.com):
PSP
==================
From Steven Goedertier (steven.idug@goedertier.eu):
prone to vendor welling of Intellimagic
==================
From Ferdinand Prahst (fprahst@gmail.com):
tool
==================
From Sabine Eckey (sabine.eckey@provinzial.de):
maybe a presenation for the vendor slot
==================
From Nilufer Osken (nilufer_osken@bmc.com):
statistical baselines, workload behavior analysis, SMF 100/101, buffer pool pressure, locking, logging, I/O inefficiencies, z/OS resource correlation, coupling facility, and IBM Z processor characteristics.</t>
        </is>
      </c>
      <c r="AG3" t="inlineStr">
        <is>
          <t>From Ferdinand Prahst (fprahst@gmail.com):</t>
        </is>
      </c>
      <c r="AH3" t="inlineStr">
        <is>
          <t>IBM</t>
        </is>
      </c>
      <c r="AI3" t="inlineStr">
        <is>
          <t>EMEA</t>
        </is>
      </c>
      <c r="AJ3">
        <f>IFERROR(TEXT(AE3,"0.00"),"")&amp;CHAR(10)&amp;"("&amp;C3&amp;") - "&amp;D3&amp;CHAR(10)&amp;" "&amp;IF(X3="Yes","⭐","")&amp;S3&amp;" "&amp;T3&amp;" - "&amp;"{"&amp;V3&amp;"}{"&amp;AH3&amp;"}{}{"&amp;P3&amp;"}"</f>
        <v/>
      </c>
      <c r="AK3">
        <f>A3&amp;"("&amp;C3&amp;") - "&amp;D3&amp;CHAR(10)&amp;IF(X3="Yes","⭐","")&amp;" "&amp;S3&amp;" "&amp;T3&amp;" - "&amp;"{"&amp;V3&amp;"}{"&amp;AH3&amp;"}{}{"&amp;P3&amp;"}"</f>
        <v/>
      </c>
    </row>
    <row r="4">
      <c r="B4">
        <f>A4&amp;"("&amp;C4&amp;") - "&amp;D4&amp;CHAR(10)&amp;" "&amp;S4&amp;" "&amp;T4&amp;" - "&amp;"{"&amp;V4&amp;"}{"&amp;AH4&amp;"}{}{"&amp;P4&amp;"}"</f>
        <v/>
      </c>
      <c r="C4" t="inlineStr">
        <is>
          <t>SESS-100</t>
        </is>
      </c>
      <c r="D4" t="inlineStr">
        <is>
          <t>Db2 for z/OS - Efficient Data Collection for Db2 Problems</t>
        </is>
      </c>
      <c r="E4" t="inlineStr">
        <is>
          <t>Efficient troubleshooting of Db2 for z/OS problems is crucial to maintaining the reliability, availability, and performance of complex systems. It requires a well-configured environment and consistent diagnostic data. This presentation provides recommendations for setting up the MVS environment to collect dumps and traces, enabling effective analysis and preventing the loss of critical evidence.</t>
        </is>
      </c>
      <c r="F4" t="inlineStr">
        <is>
          <t>Best Practices</t>
        </is>
      </c>
      <c r="L4" t="inlineStr">
        <is>
          <t>Hoang Luong (hluong@us.ibm.com)</t>
        </is>
      </c>
      <c r="M4" t="inlineStr">
        <is>
          <t>All</t>
        </is>
      </c>
      <c r="N4" t="inlineStr">
        <is>
          <t>MVS Setup Recommendations</t>
        </is>
      </c>
      <c r="O4" t="inlineStr">
        <is>
          <t>Technical Session</t>
        </is>
      </c>
      <c r="P4" t="inlineStr">
        <is>
          <t>z/OS</t>
        </is>
      </c>
      <c r="Q4" t="inlineStr">
        <is>
          <t>has been presented before, either an IDUG, RUG, or industry event.</t>
        </is>
      </c>
      <c r="R4" t="inlineStr">
        <is>
          <t>Hoang Luong</t>
        </is>
      </c>
      <c r="S4" t="inlineStr">
        <is>
          <t>Hoang</t>
        </is>
      </c>
      <c r="T4" t="inlineStr">
        <is>
          <t>Luong</t>
        </is>
      </c>
      <c r="U4" t="inlineStr">
        <is>
          <t>Software Developer</t>
        </is>
      </c>
      <c r="V4" t="inlineStr">
        <is>
          <t>IBM</t>
        </is>
      </c>
      <c r="W4" t="inlineStr">
        <is>
          <t>hluong@us.ibm.com</t>
        </is>
      </c>
      <c r="X4" t="inlineStr">
        <is>
          <t>Yes</t>
        </is>
      </c>
      <c r="AE4" t="n">
        <v>3.5</v>
      </c>
      <c r="AF4" t="inlineStr">
        <is>
          <t>From Michal Bialecki (michal.bialecki@broadcom.com):
this info is all included in info APAR II11945 ow to send documentation to IBM and also in Knowledge Center
==================
From Sven Heidorn (sven.heidorn.emeacpc@gmail.com):
Not convinced this is needed
==================
From Nilufer Osken (nilufer_osken@bmc.com):
Useful Db2 for z/OS troubleshooting topic with practical value around dumps, traces, evidence preservation, and MVS setup.</t>
        </is>
      </c>
      <c r="AH4" t="inlineStr">
        <is>
          <t>IBM</t>
        </is>
      </c>
      <c r="AI4" t="inlineStr">
        <is>
          <t>EMEA</t>
        </is>
      </c>
      <c r="AJ4">
        <f>IFERROR(TEXT(AE4,"0.00"),"")&amp;CHAR(10)&amp;"("&amp;C4&amp;") - "&amp;D4&amp;CHAR(10)&amp;" "&amp;IF(X4="Yes","⭐","")&amp;S4&amp;" "&amp;T4&amp;" - "&amp;"{"&amp;V4&amp;"}{"&amp;AH4&amp;"}{}{"&amp;P4&amp;"}"</f>
        <v/>
      </c>
      <c r="AK4">
        <f>A4&amp;"("&amp;C4&amp;") - "&amp;D4&amp;CHAR(10)&amp;IF(X4="Yes","⭐","")&amp;" "&amp;S4&amp;" "&amp;T4&amp;" - "&amp;"{"&amp;V4&amp;"}{"&amp;AH4&amp;"}{}{"&amp;P4&amp;"}"</f>
        <v/>
      </c>
    </row>
    <row r="5">
      <c r="B5">
        <f>A5&amp;"("&amp;C5&amp;") - "&amp;D5&amp;CHAR(10)&amp;" "&amp;S5&amp;" "&amp;T5&amp;" - "&amp;"{"&amp;V5&amp;"}{"&amp;AH5&amp;"}{}{"&amp;P5&amp;"}"</f>
        <v/>
      </c>
      <c r="C5" t="inlineStr">
        <is>
          <t>SESS-101</t>
        </is>
      </c>
      <c r="D5" t="inlineStr">
        <is>
          <t>Optimizing Db2 BLU Performance: Defragmentation, Data Clustering, and Reduced Logging at Scale</t>
        </is>
      </c>
      <c r="E5" t="inlineStr">
        <is>
          <t>As BLU workloads scale, maintaining optimal insert performance, log efficiency, and data organization becomes increasingly important. This session addresses these challenges through defragmentation, data clustering, and reduced logging. We will examine internal storage behavior and share proven techniques to reclaim space, reduce log overhead, and sustain high-throughput workloads.</t>
        </is>
      </c>
      <c r="F5" t="inlineStr">
        <is>
          <t>Best Practices, Data Movement and Integration, Db2 Cloud and Warehouse, Performance and Monitoring, Utilities</t>
        </is>
      </c>
      <c r="L5" t="inlineStr">
        <is>
          <t>Ron Liu (ronliu@us.ibm.com)</t>
        </is>
      </c>
      <c r="M5" t="inlineStr">
        <is>
          <t>Intermediate</t>
        </is>
      </c>
      <c r="N5" t="inlineStr">
        <is>
          <t>Understand how data organization, clustering, and fragmentation influence insert performance and query efficiency in BLU environments.</t>
        </is>
      </c>
      <c r="O5" t="inlineStr">
        <is>
          <t>Technical Session</t>
        </is>
      </c>
      <c r="P5" t="inlineStr">
        <is>
          <t>LUW</t>
        </is>
      </c>
      <c r="Q5" t="inlineStr">
        <is>
          <t>is new. It has not been presented before.</t>
        </is>
      </c>
      <c r="R5" t="inlineStr">
        <is>
          <t>Ron Liu</t>
        </is>
      </c>
      <c r="S5" t="inlineStr">
        <is>
          <t>Ron</t>
        </is>
      </c>
      <c r="T5" t="inlineStr">
        <is>
          <t>Liu</t>
        </is>
      </c>
      <c r="U5" t="inlineStr">
        <is>
          <t>Software Engineer</t>
        </is>
      </c>
      <c r="V5" t="inlineStr">
        <is>
          <t>IBM</t>
        </is>
      </c>
      <c r="W5" t="inlineStr">
        <is>
          <t>ronliu@us.ibm.com</t>
        </is>
      </c>
      <c r="X5" t="inlineStr">
        <is>
          <t>No</t>
        </is>
      </c>
      <c r="AE5" t="n">
        <v>3.93</v>
      </c>
      <c r="AF5" t="inlineStr">
        <is>
          <t>From Nilufer Osken (nilufer_osken@bmc.com):
real performance/operational concerns: insert performance, fragmentation, clustering, reduced logging, storage internals, space reclamation, and maintenance strategy.</t>
        </is>
      </c>
      <c r="AH5" t="inlineStr">
        <is>
          <t>IBM</t>
        </is>
      </c>
      <c r="AI5" t="inlineStr">
        <is>
          <t>EMEA</t>
        </is>
      </c>
      <c r="AJ5">
        <f>IFERROR(TEXT(AE5,"0.00"),"")&amp;CHAR(10)&amp;"("&amp;C5&amp;") - "&amp;D5&amp;CHAR(10)&amp;" "&amp;IF(X5="Yes","⭐","")&amp;S5&amp;" "&amp;T5&amp;" - "&amp;"{"&amp;V5&amp;"}{"&amp;AH5&amp;"}{}{"&amp;P5&amp;"}"</f>
        <v/>
      </c>
      <c r="AK5">
        <f>A5&amp;"("&amp;C5&amp;") - "&amp;D5&amp;CHAR(10)&amp;IF(X5="Yes","⭐","")&amp;" "&amp;S5&amp;" "&amp;T5&amp;" - "&amp;"{"&amp;V5&amp;"}{"&amp;AH5&amp;"}{}{"&amp;P5&amp;"}"</f>
        <v/>
      </c>
    </row>
    <row r="6">
      <c r="A6" t="inlineStr">
        <is>
          <t>D10</t>
        </is>
      </c>
      <c r="B6">
        <f>A6&amp;"("&amp;C6&amp;") - "&amp;D6&amp;CHAR(10)&amp;" "&amp;S6&amp;" "&amp;T6&amp;" - "&amp;"{"&amp;V6&amp;"}{"&amp;AH6&amp;"}{}{"&amp;P6&amp;"}"</f>
        <v/>
      </c>
      <c r="C6" t="inlineStr">
        <is>
          <t>SESS-102</t>
        </is>
      </c>
      <c r="D6" t="inlineStr">
        <is>
          <t>Make you data comparable by VECTORizing</t>
        </is>
      </c>
      <c r="E6" t="inlineStr">
        <is>
          <t>Based on the VECTOR data type, that came with Db2 12.1, your data can easily be put in definnable context by using similarities. This can help identifying correlations where exact values would make it too complicated. As a relational model typically is based on direct comparability of values only, vector usage can provide some extra level of data linking.
With an example shown in a live demo, this session will show step by step, how to implement vector usage in your data to provide additional analytical features.</t>
        </is>
      </c>
      <c r="F6" t="inlineStr">
        <is>
          <t>AI GenAI and Machine Learning, Data Movement and Analytics, Latest and Features LUW, Performance and Monitoring</t>
        </is>
      </c>
      <c r="H6" t="inlineStr">
        <is>
          <t>Wed, 30th Sep</t>
        </is>
      </c>
      <c r="I6" s="27" t="n">
        <v>0.4305555555555556</v>
      </c>
      <c r="J6" s="27" t="n">
        <v>0.4722222222222222</v>
      </c>
      <c r="L6" t="inlineStr">
        <is>
          <t>Martin Heitkämper (martin.heitkaemper@bertelsmann.de)</t>
        </is>
      </c>
      <c r="M6" t="inlineStr">
        <is>
          <t>All</t>
        </is>
      </c>
      <c r="N6" t="inlineStr">
        <is>
          <t>Usage of VECTOR data type</t>
        </is>
      </c>
      <c r="O6" t="inlineStr">
        <is>
          <t>Technical Session</t>
        </is>
      </c>
      <c r="P6" t="inlineStr">
        <is>
          <t>LUW</t>
        </is>
      </c>
      <c r="Q6" t="inlineStr">
        <is>
          <t>is new. It has not been presented before.</t>
        </is>
      </c>
      <c r="R6" t="inlineStr">
        <is>
          <t>Martin Heitkämper</t>
        </is>
      </c>
      <c r="S6" t="inlineStr">
        <is>
          <t>Martin</t>
        </is>
      </c>
      <c r="T6" t="inlineStr">
        <is>
          <t>Heitkämper</t>
        </is>
      </c>
      <c r="U6" t="inlineStr">
        <is>
          <t>SAP Management Consultant</t>
        </is>
      </c>
      <c r="V6" t="inlineStr">
        <is>
          <t>Arvato Systems GmbH</t>
        </is>
      </c>
      <c r="W6" t="inlineStr">
        <is>
          <t>martin.heitkaemper@bertelsmann.de</t>
        </is>
      </c>
      <c r="X6" t="inlineStr">
        <is>
          <t>No</t>
        </is>
      </c>
      <c r="AE6" t="n">
        <v>3.93</v>
      </c>
      <c r="AF6" t="inlineStr">
        <is>
          <t>From Marcin Marczewski (marcin.marczewski@pl.ibm.com):
User session
==================
From Nilufer Osken (nilufer_osken@bmc.com):
Interesting Db2 12.1 feature-focused topic</t>
        </is>
      </c>
      <c r="AH6" t="inlineStr">
        <is>
          <t>User/Consultant</t>
        </is>
      </c>
      <c r="AI6" t="inlineStr">
        <is>
          <t>EMEA</t>
        </is>
      </c>
      <c r="AJ6">
        <f>IFERROR(TEXT(AE6,"0.00"),"")&amp;CHAR(10)&amp;"("&amp;C6&amp;") - "&amp;D6&amp;CHAR(10)&amp;" "&amp;IF(X6="Yes","⭐","")&amp;S6&amp;" "&amp;T6&amp;" - "&amp;"{"&amp;V6&amp;"}{"&amp;AH6&amp;"}{}{"&amp;P6&amp;"}"</f>
        <v/>
      </c>
      <c r="AK6">
        <f>A6&amp;"("&amp;C6&amp;") - "&amp;D6&amp;CHAR(10)&amp;IF(X6="Yes","⭐","")&amp;" "&amp;S6&amp;" "&amp;T6&amp;" - "&amp;"{"&amp;V6&amp;"}{"&amp;AH6&amp;"}{}{"&amp;P6&amp;"}"</f>
        <v/>
      </c>
    </row>
    <row r="7">
      <c r="A7" t="inlineStr">
        <is>
          <t>B305</t>
        </is>
      </c>
      <c r="B7">
        <f>A7&amp;"("&amp;C7&amp;") - "&amp;D7&amp;CHAR(10)&amp;" "&amp;S7&amp;" "&amp;T7&amp;" - "&amp;"{"&amp;V7&amp;"}{"&amp;AH7&amp;"}{}{"&amp;P7&amp;"}"</f>
        <v/>
      </c>
      <c r="C7" t="inlineStr">
        <is>
          <t>SESS-103</t>
        </is>
      </c>
      <c r="D7" t="inlineStr">
        <is>
          <t>Beyond Static Thresholds: AI-Driven Anomaly Detection for Db2 for z/OS</t>
        </is>
      </c>
      <c r="E7" t="inlineStr">
        <is>
          <t>Traditional threshold-based monitoring is effective for known conditions, but it can miss subtle workload shifts, evolving usage patterns, and early signs of CPU overconsumption. This session explores how AI-assisted anomaly detection can help Db2 for z/OS teams identify abnormal behavior by learning normal patterns from historical performance data and creating dynamic baselines. Using a Db2 subsystem use case focused on CPU consumption by connection type, we will discuss how this approach can improve early detection, reduce alert noise, and accelerate triage for DBAs and system programmers. The session also covers practical considerations for explainability, alerting, and operational adoption.</t>
        </is>
      </c>
      <c r="F7" t="inlineStr">
        <is>
          <t>Performance and Monitoring</t>
        </is>
      </c>
      <c r="H7" t="inlineStr">
        <is>
          <t>Alternates</t>
        </is>
      </c>
      <c r="L7" t="inlineStr">
        <is>
          <t>Matthias Tschaffler (mtschaffler@rocketsoftware.com)</t>
        </is>
      </c>
      <c r="M7" t="inlineStr">
        <is>
          <t>Beginner</t>
        </is>
      </c>
      <c r="N7" t="inlineStr">
        <is>
          <t>Learn how AI-assisted anomaly detection can help diagnosting problems</t>
        </is>
      </c>
      <c r="O7" t="inlineStr">
        <is>
          <t>Technical Session</t>
        </is>
      </c>
      <c r="P7" t="inlineStr">
        <is>
          <t>z/OS</t>
        </is>
      </c>
      <c r="Q7" t="inlineStr">
        <is>
          <t>is new. It has not been presented before.</t>
        </is>
      </c>
      <c r="R7" t="inlineStr">
        <is>
          <t>Jørn Thyssen, Matthias Tschaffler</t>
        </is>
      </c>
      <c r="S7" t="inlineStr">
        <is>
          <t>Matthias</t>
        </is>
      </c>
      <c r="T7" t="inlineStr">
        <is>
          <t>Tschaffler</t>
        </is>
      </c>
      <c r="U7" t="inlineStr">
        <is>
          <t>Senior Technical Staff Member</t>
        </is>
      </c>
      <c r="V7" t="inlineStr">
        <is>
          <t>Rocket Software</t>
        </is>
      </c>
      <c r="W7" t="inlineStr">
        <is>
          <t>mtschaffler@rocketsoftware.com</t>
        </is>
      </c>
      <c r="X7" t="inlineStr">
        <is>
          <t>No</t>
        </is>
      </c>
      <c r="Y7" t="inlineStr">
        <is>
          <t>Jørn</t>
        </is>
      </c>
      <c r="Z7" t="inlineStr">
        <is>
          <t>Thyssen</t>
        </is>
      </c>
      <c r="AA7" t="inlineStr">
        <is>
          <t>Senior Technical Staff Member</t>
        </is>
      </c>
      <c r="AB7" t="inlineStr">
        <is>
          <t>Rocket Software</t>
        </is>
      </c>
      <c r="AC7" t="inlineStr">
        <is>
          <t>jthyssen@rocketsoftware.com</t>
        </is>
      </c>
      <c r="AD7" t="inlineStr">
        <is>
          <t>No</t>
        </is>
      </c>
      <c r="AE7" t="n">
        <v>3.79</v>
      </c>
      <c r="AF7" t="inlineStr">
        <is>
          <t>From Michal Bialecki (michal.bialecki@broadcom.com):
please ensure it is not tools selling session. Otherwise good topic ! 
==================
From Steven Goedertier (steven.idug@goedertier.eu):
be very carefull this is not a tool session
==================
From Ferdinand Prahst (fprahst@gmail.com):
but only if not OMEGAMON mainly included
==================
From Nilufer Osken (nilufer_osken@bmc.com):
A real Db2 for z/OS monitoring use case (CPU consumption by connection type) and mentions dynamic baselines, explainability, alerting, and operational adoption.</t>
        </is>
      </c>
      <c r="AH7" t="inlineStr">
        <is>
          <t>Rocket Software</t>
        </is>
      </c>
      <c r="AI7" t="inlineStr">
        <is>
          <t>EMEA</t>
        </is>
      </c>
      <c r="AJ7">
        <f>IFERROR(TEXT(AE7,"0.00"),"")&amp;CHAR(10)&amp;"("&amp;C7&amp;") - "&amp;D7&amp;CHAR(10)&amp;" "&amp;IF(X7="Yes","⭐","")&amp;S7&amp;" "&amp;T7&amp;" - "&amp;"{"&amp;V7&amp;"}{"&amp;AH7&amp;"}{}{"&amp;P7&amp;"}"</f>
        <v/>
      </c>
      <c r="AK7">
        <f>A7&amp;"("&amp;C7&amp;") - "&amp;D7&amp;CHAR(10)&amp;IF(X7="Yes","⭐","")&amp;" "&amp;S7&amp;" "&amp;T7&amp;" - "&amp;"{"&amp;V7&amp;"}{"&amp;AH7&amp;"}{}{"&amp;P7&amp;"}"</f>
        <v/>
      </c>
    </row>
    <row r="8">
      <c r="A8" t="inlineStr">
        <is>
          <t>A1</t>
        </is>
      </c>
      <c r="B8">
        <f>A8&amp;"("&amp;C8&amp;") - "&amp;D8&amp;CHAR(10)&amp;" "&amp;S8&amp;" "&amp;T8&amp;" - "&amp;"{"&amp;V8&amp;"}{"&amp;AH8&amp;"}{}{"&amp;P8&amp;"}"</f>
        <v/>
      </c>
      <c r="C8" t="inlineStr">
        <is>
          <t>SESS-104</t>
        </is>
      </c>
      <c r="D8" t="inlineStr">
        <is>
          <t>Spotlight: Db2 for z/OS Trends and Directions</t>
        </is>
      </c>
      <c r="E8" t="inlineStr">
        <is>
          <t>Come to listen to the architects of Db2 for z/OS explain overall strategy, review recent new features delivered in Db2 and also take a look at the future - where Db2 is going and why. We will talk about planning for the next version and you will learn what you need to know and actions you should start to take now to prepare for the future of IBM's flagship database.</t>
        </is>
      </c>
      <c r="F8" t="inlineStr">
        <is>
          <t>Latest and Features z/OS</t>
        </is>
      </c>
      <c r="H8" t="inlineStr">
        <is>
          <t>Mon, 28th Sep</t>
        </is>
      </c>
      <c r="I8" s="27" t="n">
        <v>0.4305555555555556</v>
      </c>
      <c r="J8" s="27" t="n">
        <v>0.4722222222222222</v>
      </c>
      <c r="L8" t="inlineStr">
        <is>
          <t>Haakon Roberts (haakon@us.ibm.com)</t>
        </is>
      </c>
      <c r="M8" t="inlineStr">
        <is>
          <t>All</t>
        </is>
      </c>
      <c r="N8" t="inlineStr">
        <is>
          <t>Understand overall Db2 for z/OS strategy.</t>
        </is>
      </c>
      <c r="O8" t="inlineStr">
        <is>
          <t>Technical Session</t>
        </is>
      </c>
      <c r="P8" t="inlineStr">
        <is>
          <t>z/OS</t>
        </is>
      </c>
      <c r="Q8" t="inlineStr">
        <is>
          <t>is new. It has not been presented before.</t>
        </is>
      </c>
      <c r="R8" t="inlineStr">
        <is>
          <t>Haakon Roberts</t>
        </is>
      </c>
      <c r="S8" t="inlineStr">
        <is>
          <t>Haakon</t>
        </is>
      </c>
      <c r="T8" t="inlineStr">
        <is>
          <t>Roberts</t>
        </is>
      </c>
      <c r="U8" t="inlineStr">
        <is>
          <t>Distinguished Engineer</t>
        </is>
      </c>
      <c r="V8" t="inlineStr">
        <is>
          <t>IBM</t>
        </is>
      </c>
      <c r="W8" t="inlineStr">
        <is>
          <t>haakon@us.ibm.com</t>
        </is>
      </c>
      <c r="X8" t="inlineStr">
        <is>
          <t>Yes</t>
        </is>
      </c>
      <c r="AE8" t="n">
        <v>4.57</v>
      </c>
      <c r="AF8" t="inlineStr">
        <is>
          <t>From Sven Heidorn (sven.heidorn.emeacpc@gmail.com):
Seems to be the z one
==================
From Ferdinand Prahst (fprahst@gmail.com):
haakons spotlight
==================
From Sabine Eckey (sabine.eckey@provinzial.de):
good speaker, good topic
==================
From Nilufer Osken (nilufer_osken@bmc.com):
Useful as a strategy / roadmap update from Db2 architects</t>
        </is>
      </c>
      <c r="AH8" t="inlineStr">
        <is>
          <t>IBM</t>
        </is>
      </c>
      <c r="AI8" t="inlineStr">
        <is>
          <t>EMEA</t>
        </is>
      </c>
      <c r="AJ8">
        <f>IFERROR(TEXT(AE8,"0.00"),"")&amp;CHAR(10)&amp;"("&amp;C8&amp;") - "&amp;D8&amp;CHAR(10)&amp;" "&amp;IF(X8="Yes","⭐","")&amp;S8&amp;" "&amp;T8&amp;" - "&amp;"{"&amp;V8&amp;"}{"&amp;AH8&amp;"}{}{"&amp;P8&amp;"}"</f>
        <v/>
      </c>
      <c r="AK8">
        <f>A8&amp;"("&amp;C8&amp;") - "&amp;D8&amp;CHAR(10)&amp;IF(X8="Yes","⭐","")&amp;" "&amp;S8&amp;" "&amp;T8&amp;" - "&amp;"{"&amp;V8&amp;"}{"&amp;AH8&amp;"}{}{"&amp;P8&amp;"}"</f>
        <v/>
      </c>
    </row>
    <row r="9">
      <c r="A9" t="inlineStr">
        <is>
          <t>A304</t>
        </is>
      </c>
      <c r="B9">
        <f>A9&amp;"("&amp;C9&amp;") - "&amp;D9&amp;CHAR(10)&amp;" "&amp;S9&amp;" "&amp;T9&amp;" - "&amp;"{"&amp;V9&amp;"}{"&amp;AH9&amp;"}{}{"&amp;P9&amp;"}"</f>
        <v/>
      </c>
      <c r="C9" t="inlineStr">
        <is>
          <t>SESS-105</t>
        </is>
      </c>
      <c r="D9" t="inlineStr">
        <is>
          <t>Essential Metrics for Effective Monitoring of Db2 for z/OS Performance</t>
        </is>
      </c>
      <c r="E9" t="inlineStr">
        <is>
          <t>This session introduces key Db2 for z/OS performance metrics essential for new practitioners. We examine CPU usage, memory demand, I/O behavior, locking, latching, buffer pool efficiency, and SQL performance. Attendees gain practical methods for interpreting these metrics to detect issues, optimize workload behavior, and maintain stable system performance.</t>
        </is>
      </c>
      <c r="F9" t="inlineStr">
        <is>
          <t>Performance and Monitoring</t>
        </is>
      </c>
      <c r="H9" t="inlineStr">
        <is>
          <t>Alternates</t>
        </is>
      </c>
      <c r="L9" t="inlineStr">
        <is>
          <t>Matthias Tschaffler (mtschaffler@rocketsoftware.com)</t>
        </is>
      </c>
      <c r="M9" t="inlineStr">
        <is>
          <t>Beginner</t>
        </is>
      </c>
      <c r="N9" t="inlineStr">
        <is>
          <t>Learn about critical metrics and their practical implications.</t>
        </is>
      </c>
      <c r="O9" t="inlineStr">
        <is>
          <t>Technical Session</t>
        </is>
      </c>
      <c r="P9" t="inlineStr">
        <is>
          <t>z/OS</t>
        </is>
      </c>
      <c r="Q9" t="inlineStr">
        <is>
          <t>is new. It has not been presented before.</t>
        </is>
      </c>
      <c r="R9" t="inlineStr">
        <is>
          <t>Arūnas Kalakauskas, Matthias Tschaffler</t>
        </is>
      </c>
      <c r="S9" t="inlineStr">
        <is>
          <t>Arūnas</t>
        </is>
      </c>
      <c r="T9" t="inlineStr">
        <is>
          <t>Kalakauskas</t>
        </is>
      </c>
      <c r="U9" t="inlineStr">
        <is>
          <t>Software Enigneering Specialist</t>
        </is>
      </c>
      <c r="V9" t="inlineStr">
        <is>
          <t>Rocket Software</t>
        </is>
      </c>
      <c r="W9" t="inlineStr">
        <is>
          <t>akalakauskas@rocketsoftware.com</t>
        </is>
      </c>
      <c r="X9" t="inlineStr">
        <is>
          <t>Yes</t>
        </is>
      </c>
      <c r="Y9" t="inlineStr">
        <is>
          <t>Matthias</t>
        </is>
      </c>
      <c r="Z9" t="inlineStr">
        <is>
          <t>Tschaffler</t>
        </is>
      </c>
      <c r="AA9" t="inlineStr">
        <is>
          <t>Senior Technical Staff Member</t>
        </is>
      </c>
      <c r="AB9" t="inlineStr">
        <is>
          <t>Rocket Software</t>
        </is>
      </c>
      <c r="AC9" t="inlineStr">
        <is>
          <t>mtschaffler@rocketsoftware.com</t>
        </is>
      </c>
      <c r="AD9" t="inlineStr">
        <is>
          <t>No</t>
        </is>
      </c>
      <c r="AE9" t="n">
        <v>4</v>
      </c>
      <c r="AF9" t="inlineStr">
        <is>
          <t>From Filip Ruhdensjo (filip.ruhdensjo@seb.se):
Interesting and useful. 
==================
From Nilufer Osken (nilufer_osken@bmc.com):
Relevant Db2 for z/OS performance topic with practical beginner value: CPU, memory, I/O, locking, latching, buffer pools, and SQL performance are all important fundamentals.</t>
        </is>
      </c>
      <c r="AH9" t="inlineStr">
        <is>
          <t>Rocket Software</t>
        </is>
      </c>
      <c r="AI9" t="inlineStr">
        <is>
          <t>EMEA</t>
        </is>
      </c>
      <c r="AJ9">
        <f>IFERROR(TEXT(AE9,"0.00"),"")&amp;CHAR(10)&amp;"("&amp;C9&amp;") - "&amp;D9&amp;CHAR(10)&amp;" "&amp;IF(X9="Yes","⭐","")&amp;S9&amp;" "&amp;T9&amp;" - "&amp;"{"&amp;V9&amp;"}{"&amp;AH9&amp;"}{}{"&amp;P9&amp;"}"</f>
        <v/>
      </c>
      <c r="AK9">
        <f>A9&amp;"("&amp;C9&amp;") - "&amp;D9&amp;CHAR(10)&amp;IF(X9="Yes","⭐","")&amp;" "&amp;S9&amp;" "&amp;T9&amp;" - "&amp;"{"&amp;V9&amp;"}{"&amp;AH9&amp;"}{}{"&amp;P9&amp;"}"</f>
        <v/>
      </c>
    </row>
    <row r="10">
      <c r="B10">
        <f>A10&amp;"("&amp;C10&amp;") - "&amp;D10&amp;CHAR(10)&amp;" "&amp;S10&amp;" "&amp;T10&amp;" - "&amp;"{"&amp;V10&amp;"}{"&amp;AH10&amp;"}{}{"&amp;P10&amp;"}"</f>
        <v/>
      </c>
      <c r="C10" t="inlineStr">
        <is>
          <t>SESS-106</t>
        </is>
      </c>
      <c r="D10" t="inlineStr">
        <is>
          <t>All You Ever Wanted to Know About Db2 Audit Trace</t>
        </is>
      </c>
      <c r="E10" t="inlineStr">
        <is>
          <t>This session covers the technical fundamentals of Db2 Audit Trace, including its configuration, captured activity types, and role in compliance and security monitoring. Attendees learn how to interpret audit data, integrate trace outputs into compliance processes, and apply best practices for effective auditing in Db2 environments.</t>
        </is>
      </c>
      <c r="F10" t="inlineStr">
        <is>
          <t>Performance and Monitoring, Security and Compliance</t>
        </is>
      </c>
      <c r="L10" t="inlineStr">
        <is>
          <t>Matthias Tschaffler (mtschaffler@rocketsoftware.com)</t>
        </is>
      </c>
      <c r="M10" t="inlineStr">
        <is>
          <t>Beginner</t>
        </is>
      </c>
      <c r="N10" t="inlineStr">
        <is>
          <t>Understand why Audit data is important for compliance reasons</t>
        </is>
      </c>
      <c r="O10" t="inlineStr">
        <is>
          <t>Technical Session</t>
        </is>
      </c>
      <c r="P10" t="inlineStr">
        <is>
          <t>z/OS</t>
        </is>
      </c>
      <c r="Q10" t="inlineStr">
        <is>
          <t>is new. It has not been presented before.</t>
        </is>
      </c>
      <c r="R10" t="inlineStr">
        <is>
          <t>Arūnas Kalakauskas, Povilas Kripas</t>
        </is>
      </c>
      <c r="S10" t="inlineStr">
        <is>
          <t>Povilas</t>
        </is>
      </c>
      <c r="T10" t="inlineStr">
        <is>
          <t>Kripas</t>
        </is>
      </c>
      <c r="U10" t="inlineStr">
        <is>
          <t>Senior Software Engineer</t>
        </is>
      </c>
      <c r="V10" t="inlineStr">
        <is>
          <t>Rocket Software</t>
        </is>
      </c>
      <c r="W10" t="inlineStr">
        <is>
          <t>pkripas@rocketsoftware.com</t>
        </is>
      </c>
      <c r="X10" t="inlineStr">
        <is>
          <t>Yes</t>
        </is>
      </c>
      <c r="Y10" t="inlineStr">
        <is>
          <t>Arūnas</t>
        </is>
      </c>
      <c r="Z10" t="inlineStr">
        <is>
          <t>Kalakauskas</t>
        </is>
      </c>
      <c r="AA10" t="inlineStr">
        <is>
          <t>Software Enigneering Specialist</t>
        </is>
      </c>
      <c r="AB10" t="inlineStr">
        <is>
          <t>Rocket Software</t>
        </is>
      </c>
      <c r="AC10" t="inlineStr">
        <is>
          <t>akalakauskas@rocketsoftware.com</t>
        </is>
      </c>
      <c r="AD10" t="inlineStr">
        <is>
          <t>Yes</t>
        </is>
      </c>
      <c r="AE10" t="n">
        <v>3.79</v>
      </c>
      <c r="AF10" t="inlineStr">
        <is>
          <t>From Tom Crocker (tcrocker@rocketsoftware.com):
Good Subject
==================
From Nilufer Osken (nilufer_osken@bmc.com):
Clear Db2 for z/OS topic, practical audience relevance</t>
        </is>
      </c>
      <c r="AH10" t="inlineStr">
        <is>
          <t>Rocket Software</t>
        </is>
      </c>
      <c r="AI10" t="inlineStr">
        <is>
          <t>EMEA</t>
        </is>
      </c>
      <c r="AJ10">
        <f>IFERROR(TEXT(AE10,"0.00"),"")&amp;CHAR(10)&amp;"("&amp;C10&amp;") - "&amp;D10&amp;CHAR(10)&amp;" "&amp;IF(X10="Yes","⭐","")&amp;S10&amp;" "&amp;T10&amp;" - "&amp;"{"&amp;V10&amp;"}{"&amp;AH10&amp;"}{}{"&amp;P10&amp;"}"</f>
        <v/>
      </c>
      <c r="AK10">
        <f>A10&amp;"("&amp;C10&amp;") - "&amp;D10&amp;CHAR(10)&amp;IF(X10="Yes","⭐","")&amp;" "&amp;S10&amp;" "&amp;T10&amp;" - "&amp;"{"&amp;V10&amp;"}{"&amp;AH10&amp;"}{}{"&amp;P10&amp;"}"</f>
        <v/>
      </c>
    </row>
    <row r="11">
      <c r="A11" t="inlineStr">
        <is>
          <t>B14</t>
        </is>
      </c>
      <c r="B11">
        <f>A11&amp;"("&amp;C11&amp;") - "&amp;D11&amp;CHAR(10)&amp;" "&amp;S11&amp;" "&amp;T11&amp;" - "&amp;"{"&amp;V11&amp;"}{"&amp;AH11&amp;"}{}{"&amp;P11&amp;"}"</f>
        <v/>
      </c>
      <c r="C11" t="inlineStr">
        <is>
          <t>SESS-107</t>
        </is>
      </c>
      <c r="D11" t="inlineStr">
        <is>
          <t>The Db2z Game: From 90% to "The 1% Club"</t>
        </is>
      </c>
      <c r="E11" t="inlineStr">
        <is>
          <t>Think you’re in the elite 1% of Db2 for z/OS pros? Or just starting your journey to the top? Ditch the slides for a high-stakes, 1% Club style tournament! We’ll scale the heights of Db2 knowledge together, from SQL basics to zIIP offloading and hex-level internals. It’s a no-shame game where every wrong answer leads to a deep-dive technical debrief. Come for the fun, stay for the insights, and level up your Db2 skills!</t>
        </is>
      </c>
      <c r="F11" t="inlineStr">
        <is>
          <t>Best Practices</t>
        </is>
      </c>
      <c r="H11" t="inlineStr">
        <is>
          <t>Wed, 30th Sep</t>
        </is>
      </c>
      <c r="I11" s="27" t="n">
        <v>0.7361111111111112</v>
      </c>
      <c r="J11" s="27" t="n">
        <v>0.7777777777777778</v>
      </c>
      <c r="L11" t="inlineStr">
        <is>
          <t>Julia Carter (julia.carter@broadcom.com)</t>
        </is>
      </c>
      <c r="M11" t="inlineStr">
        <is>
          <t>All</t>
        </is>
      </c>
      <c r="N11" t="inlineStr">
        <is>
          <t>Reinforce Core Knowledge: Validating "day-to-day" knowledge of e.g. SQL codes, address space roles (MSTR vs. DBM1), and utility behaviours</t>
        </is>
      </c>
      <c r="O11" t="inlineStr">
        <is>
          <t>Technical Session</t>
        </is>
      </c>
      <c r="P11" t="inlineStr">
        <is>
          <t>z/OS</t>
        </is>
      </c>
      <c r="Q11" t="inlineStr">
        <is>
          <t>is new. It has not been presented before.</t>
        </is>
      </c>
      <c r="R11" t="inlineStr">
        <is>
          <t>Julia Carter, Michal Bialecki</t>
        </is>
      </c>
      <c r="S11" t="inlineStr">
        <is>
          <t>Julia</t>
        </is>
      </c>
      <c r="T11" t="inlineStr">
        <is>
          <t>Carter</t>
        </is>
      </c>
      <c r="U11" t="inlineStr">
        <is>
          <t>Db2 Technical Consultant</t>
        </is>
      </c>
      <c r="V11" t="inlineStr">
        <is>
          <t>Broadcom</t>
        </is>
      </c>
      <c r="W11" t="inlineStr">
        <is>
          <t>julia.carter@broadcom.com</t>
        </is>
      </c>
      <c r="X11" t="inlineStr">
        <is>
          <t>No</t>
        </is>
      </c>
      <c r="Y11" t="inlineStr">
        <is>
          <t>Michal</t>
        </is>
      </c>
      <c r="Z11" t="inlineStr">
        <is>
          <t>Bialecki</t>
        </is>
      </c>
      <c r="AA11" t="inlineStr">
        <is>
          <t>Db2 technical consultant</t>
        </is>
      </c>
      <c r="AB11" t="inlineStr">
        <is>
          <t>Broadcom</t>
        </is>
      </c>
      <c r="AC11" t="inlineStr">
        <is>
          <t>michal.bialecki@broadcom.com</t>
        </is>
      </c>
      <c r="AD11" t="inlineStr">
        <is>
          <t>No</t>
        </is>
      </c>
      <c r="AE11" t="n">
        <v>4.5</v>
      </c>
      <c r="AF11" t="inlineStr">
        <is>
          <t>From Michal Bialecki (michal.bialecki@broadcom.com):
"innovation session" 
==================
From Sabine Eckey (sabine.eckey@provinzial.de):
sounds very interesting
==================
From Kacper Kubica (kubicakacper@gmail.com):
seems really interesting, something new!
==================
From Marcin Marczewski (marcin.marczewski@pl.ibm.com):
Innovative session
==================
From Nilufer Osken (nilufer_osken@bmc.com):
Fun and engaging format, and it does include real Db2 for z/OS topics like SQL codes, address spaces, zIIP/MSU, internals. Yes for the innovation team!!!!!!!!! &lt;3</t>
        </is>
      </c>
      <c r="AH11" t="inlineStr">
        <is>
          <t>Broadcom</t>
        </is>
      </c>
      <c r="AI11" t="inlineStr">
        <is>
          <t>EMEA</t>
        </is>
      </c>
      <c r="AJ11">
        <f>IFERROR(TEXT(AE11,"0.00"),"")&amp;CHAR(10)&amp;"("&amp;C11&amp;") - "&amp;D11&amp;CHAR(10)&amp;" "&amp;IF(X11="Yes","⭐","")&amp;S11&amp;" "&amp;T11&amp;" - "&amp;"{"&amp;V11&amp;"}{"&amp;AH11&amp;"}{}{"&amp;P11&amp;"}"</f>
        <v/>
      </c>
      <c r="AK11">
        <f>A11&amp;"("&amp;C11&amp;") - "&amp;D11&amp;CHAR(10)&amp;IF(X11="Yes","⭐","")&amp;" "&amp;S11&amp;" "&amp;T11&amp;" - "&amp;"{"&amp;V11&amp;"}{"&amp;AH11&amp;"}{}{"&amp;P11&amp;"}"</f>
        <v/>
      </c>
    </row>
    <row r="12">
      <c r="A12" t="inlineStr">
        <is>
          <t>F7</t>
        </is>
      </c>
      <c r="B12">
        <f>A12&amp;"("&amp;C12&amp;") - "&amp;D12&amp;CHAR(10)&amp;" "&amp;S12&amp;" "&amp;T12&amp;" - "&amp;"{"&amp;V12&amp;"}{"&amp;AH12&amp;"}{}{"&amp;P12&amp;"}"</f>
        <v/>
      </c>
      <c r="C12" t="inlineStr">
        <is>
          <t>SESS-108</t>
        </is>
      </c>
      <c r="D12" t="inlineStr">
        <is>
          <t>The Anatomy of Universal Tablespaces</t>
        </is>
      </c>
      <c r="E12" t="inlineStr">
        <is>
          <t>Universal Tablespaces (UTS) have been the strategic tablespace types for Db2 for z/OS since Version 9, effectively rendering legacy tablespaces obsolete. But what truly lies beneath the surface? Why has IBM designated UTS as the future of data storage?
In this session, we will place the Universal Tablespace on the operating table for a surgical comparison against legacy objects. We will examine the internal anatomy of Partition-by-Growth (PBG) and Partition-by-Range (PBR) tablespaces. By dissecting the underlying page structures, space map management, and segmentation logic, we will reveal exactly what makes UTS special.
Join us for a deep dive into the bits and bytes of Db2 storage to understand why the transition to UTS is not just a recommendation, but a necessity for modern database performance and management.</t>
        </is>
      </c>
      <c r="F12" t="inlineStr">
        <is>
          <t>Back to Basics, Database Resiliency</t>
        </is>
      </c>
      <c r="H12" t="inlineStr">
        <is>
          <t>Tue, 29th Sep</t>
        </is>
      </c>
      <c r="I12" s="27" t="n">
        <v>0.4791666666666667</v>
      </c>
      <c r="J12" s="27" t="n">
        <v>0.5208333333333334</v>
      </c>
      <c r="L12" t="inlineStr">
        <is>
          <t>Emil Kotrc (emil.kotrc@broadcom.com)</t>
        </is>
      </c>
      <c r="M12" t="inlineStr">
        <is>
          <t>Intermediate</t>
        </is>
      </c>
      <c r="N12" t="inlineStr">
        <is>
          <t>Compare the internal anatomy and page structures of PBG and PBR objects against legacy tablespace designs</t>
        </is>
      </c>
      <c r="O12" t="inlineStr">
        <is>
          <t>Technical Session</t>
        </is>
      </c>
      <c r="P12" t="inlineStr">
        <is>
          <t>z/OS</t>
        </is>
      </c>
      <c r="Q12" t="inlineStr">
        <is>
          <t>is new. It has not been presented before.</t>
        </is>
      </c>
      <c r="R12" t="inlineStr">
        <is>
          <t>Emil Kotrc</t>
        </is>
      </c>
      <c r="S12" t="inlineStr">
        <is>
          <t>Emil</t>
        </is>
      </c>
      <c r="T12" t="inlineStr">
        <is>
          <t>Kotrc</t>
        </is>
      </c>
      <c r="U12" t="inlineStr">
        <is>
          <t>Principal Software Architect</t>
        </is>
      </c>
      <c r="V12" t="inlineStr">
        <is>
          <t>Broadcom</t>
        </is>
      </c>
      <c r="W12" t="inlineStr">
        <is>
          <t>emil.kotrc@broadcom.com</t>
        </is>
      </c>
      <c r="X12" t="inlineStr">
        <is>
          <t>No</t>
        </is>
      </c>
      <c r="AE12" t="n">
        <v>3.71</v>
      </c>
      <c r="AF12" t="inlineStr">
        <is>
          <t>From Michal Bialecki (michal.bialecki@broadcom.com):
UTS is coming, and we need to convince users to migrate before V14
==================
From Sven Heidorn (sven.heidorn.emeacpc@gmail.com):
==================
From Sebastian Zok (sebastian.zok@gmail.com):
prefer his others
==================
From Nilufer Osken (nilufer_osken@bmc.com):
Very strong Db2 for z/OS abstract.</t>
        </is>
      </c>
      <c r="AH12" t="inlineStr">
        <is>
          <t>Broadcom</t>
        </is>
      </c>
      <c r="AI12" t="inlineStr">
        <is>
          <t>EMEA</t>
        </is>
      </c>
      <c r="AJ12">
        <f>IFERROR(TEXT(AE12,"0.00"),"")&amp;CHAR(10)&amp;"("&amp;C12&amp;") - "&amp;D12&amp;CHAR(10)&amp;" "&amp;IF(X12="Yes","⭐","")&amp;S12&amp;" "&amp;T12&amp;" - "&amp;"{"&amp;V12&amp;"}{"&amp;AH12&amp;"}{}{"&amp;P12&amp;"}"</f>
        <v/>
      </c>
      <c r="AK12">
        <f>A12&amp;"("&amp;C12&amp;") - "&amp;D12&amp;CHAR(10)&amp;IF(X12="Yes","⭐","")&amp;" "&amp;S12&amp;" "&amp;T12&amp;" - "&amp;"{"&amp;V12&amp;"}{"&amp;AH12&amp;"}{}{"&amp;P12&amp;"}"</f>
        <v/>
      </c>
    </row>
    <row r="13">
      <c r="A13" t="inlineStr">
        <is>
          <t>A303</t>
        </is>
      </c>
      <c r="B13">
        <f>A13&amp;"("&amp;C13&amp;") - "&amp;D13&amp;CHAR(10)&amp;" "&amp;S13&amp;" "&amp;T13&amp;" - "&amp;"{"&amp;V13&amp;"}{"&amp;AH13&amp;"}{}{"&amp;P13&amp;"}"</f>
        <v/>
      </c>
      <c r="C13" t="inlineStr">
        <is>
          <t>SESS-109</t>
        </is>
      </c>
      <c r="D13" t="inlineStr">
        <is>
          <t>Mastering SQL Tuning: Essential Tips for Interpreting Db2 Explains</t>
        </is>
      </c>
      <c r="E13" t="inlineStr">
        <is>
          <t>Faced with a performance issue, where do you actually start your SQL tuning exercise? The Db2 Explain tables hold the answers, but the sheer volume of data can be overwhelming. Knowing exactly which columns to check and how to interpret them is the difference between a quick fix and a prolonged outage.
This session cuts through the noise to provide a focused guide on successful SQL tuning. We will identify the critical data points within Explain tables, discuss where to begin your analysis, and share practical tips for deciphering access paths.</t>
        </is>
      </c>
      <c r="F13" t="inlineStr">
        <is>
          <t>AppDev, Back to Basics, Performance and Monitoring</t>
        </is>
      </c>
      <c r="H13" t="inlineStr">
        <is>
          <t>Alternates</t>
        </is>
      </c>
      <c r="L13" t="inlineStr">
        <is>
          <t>Emil Kotrc (emil.kotrc@broadcom.com)</t>
        </is>
      </c>
      <c r="M13" t="inlineStr">
        <is>
          <t>Beginner</t>
        </is>
      </c>
      <c r="N13" t="inlineStr">
        <is>
          <t>Identify the critical columns within Db2 Explain tables to prioritize the most impactful tuning data</t>
        </is>
      </c>
      <c r="O13" t="inlineStr">
        <is>
          <t>Technical Session</t>
        </is>
      </c>
      <c r="P13" t="inlineStr">
        <is>
          <t>z/OS</t>
        </is>
      </c>
      <c r="Q13" t="inlineStr">
        <is>
          <t>is new. It has not been presented before.</t>
        </is>
      </c>
      <c r="R13" t="inlineStr">
        <is>
          <t>Emil Kotrc</t>
        </is>
      </c>
      <c r="S13" t="inlineStr">
        <is>
          <t>Emil</t>
        </is>
      </c>
      <c r="T13" t="inlineStr">
        <is>
          <t>Kotrc</t>
        </is>
      </c>
      <c r="U13" t="inlineStr">
        <is>
          <t>Principal Software Architect</t>
        </is>
      </c>
      <c r="V13" t="inlineStr">
        <is>
          <t>Broadcom</t>
        </is>
      </c>
      <c r="W13" t="inlineStr">
        <is>
          <t>emil.kotrc@broadcom.com</t>
        </is>
      </c>
      <c r="X13" t="inlineStr">
        <is>
          <t>No</t>
        </is>
      </c>
      <c r="AE13" t="n">
        <v>4</v>
      </c>
      <c r="AF13" t="inlineStr">
        <is>
          <t>From Michal Bialecki (michal.bialecki@broadcom.com):
Emil is great speaker and can explain hard things in easy way
==================
From Sabine Eckey (sabine.eckey@provinzial.de):
good speaker, good topic
==================
From Tom Crocker (tcrocker@rocketsoftware.com):
better one from bmc ?
==================
From Nilufer Osken (nilufer_osken@bmc.com):
Learning Objective 1
Identify the critical columns within Db2 Explain tables to prioritize the most impactful tuning data
Learning Objective 2
Establish a structured starting point for analysis to navigate the overwhelming volume of Explain data efficiently
Learning Objective 3
Apply practical techniques to decipher complex access paths and resolve performance issues quickly</t>
        </is>
      </c>
      <c r="AH13" t="inlineStr">
        <is>
          <t>Broadcom</t>
        </is>
      </c>
      <c r="AI13" t="inlineStr">
        <is>
          <t>EMEA</t>
        </is>
      </c>
      <c r="AJ13">
        <f>IFERROR(TEXT(AE13,"0.00"),"")&amp;CHAR(10)&amp;"("&amp;C13&amp;") - "&amp;D13&amp;CHAR(10)&amp;" "&amp;IF(X13="Yes","⭐","")&amp;S13&amp;" "&amp;T13&amp;" - "&amp;"{"&amp;V13&amp;"}{"&amp;AH13&amp;"}{}{"&amp;P13&amp;"}"</f>
        <v/>
      </c>
      <c r="AK13">
        <f>A13&amp;"("&amp;C13&amp;") - "&amp;D13&amp;CHAR(10)&amp;IF(X13="Yes","⭐","")&amp;" "&amp;S13&amp;" "&amp;T13&amp;" - "&amp;"{"&amp;V13&amp;"}{"&amp;AH13&amp;"}{}{"&amp;P13&amp;"}"</f>
        <v/>
      </c>
    </row>
    <row r="14">
      <c r="B14">
        <f>A14&amp;"("&amp;C14&amp;") - "&amp;D14&amp;CHAR(10)&amp;" "&amp;S14&amp;" "&amp;T14&amp;" - "&amp;"{"&amp;V14&amp;"}{"&amp;AH14&amp;"}{}{"&amp;P14&amp;"}"</f>
        <v/>
      </c>
      <c r="C14" t="inlineStr">
        <is>
          <t>SESS-11</t>
        </is>
      </c>
      <c r="D14" t="inlineStr">
        <is>
          <t>Migrating workloads to Db2</t>
        </is>
      </c>
      <c r="E14" t="inlineStr">
        <is>
          <t>Migration is fairly complex task, that has to deal with so many nuances even if you are just moving workloads from Db2 to Db2;  let it be big or little endian differences or SBCS to UTF-8 conversions.  Imagine migrating from Oracle/Teradata to Db2, that comes further challenges of converting the DDL syntax, creating the objects, and efficiently moving the data to Db2.   Come and learn how IBM Db2 Bridge can do all that heavy lifting for you !</t>
        </is>
      </c>
      <c r="F14" t="inlineStr">
        <is>
          <t>Data Movement and Integration, Latest and Features LUW, Utilities</t>
        </is>
      </c>
      <c r="L14" t="inlineStr">
        <is>
          <t>Vijaya  Katikireddy (vijaya@ibm.com)</t>
        </is>
      </c>
      <c r="M14" t="inlineStr">
        <is>
          <t>All</t>
        </is>
      </c>
      <c r="N14" t="inlineStr">
        <is>
          <t>Migration of workloads to Db2</t>
        </is>
      </c>
      <c r="O14" t="inlineStr">
        <is>
          <t>Technical Session</t>
        </is>
      </c>
      <c r="P14" t="inlineStr">
        <is>
          <t>LUW</t>
        </is>
      </c>
      <c r="Q14" t="inlineStr">
        <is>
          <t>is new. It has not been presented before.</t>
        </is>
      </c>
      <c r="R14" t="inlineStr">
        <is>
          <t>Vijaya  Katikireddy</t>
        </is>
      </c>
      <c r="S14" t="inlineStr">
        <is>
          <t>Vijaya</t>
        </is>
      </c>
      <c r="T14" t="inlineStr">
        <is>
          <t>Katikireddy</t>
        </is>
      </c>
      <c r="U14" t="inlineStr">
        <is>
          <t>Senior Product Manager</t>
        </is>
      </c>
      <c r="V14" t="inlineStr">
        <is>
          <t>IBM</t>
        </is>
      </c>
      <c r="W14" t="inlineStr">
        <is>
          <t>vijaya@ibm.com</t>
        </is>
      </c>
      <c r="X14" t="inlineStr">
        <is>
          <t>No</t>
        </is>
      </c>
      <c r="AE14" t="n">
        <v>2.62</v>
      </c>
      <c r="AF14" t="inlineStr">
        <is>
          <t>From Cuneyt Goksu (cuneyt.goksu@gmail.com):
This session (if selected) should be carefully reviewed. There should not be content about migration from Db2 for z/OS to other databases. 
==================
From Sven Heidorn (sven.heidorn.emeacpc@gmail.com):
Tool / PSP 
==================
From Ferdinand Prahst (fprahst@gmail.com):
paid tool, poor submisson
==================
From Tom Crocker (tcrocker@rocketsoftware.com):
is this a duplicate
==================
From Marcin Marczewski (marcin.marczewski@pl.ibm.com):
Not from IBM internal qualification
==================
From Nilufer Osken (nilufer_osken@bmc.com):
This is too product-led and reads like a pitch for IBM Db2 Bridge rather than a strong neutral Db2 technical session. Also, the same is submitted?</t>
        </is>
      </c>
      <c r="AH14" t="inlineStr">
        <is>
          <t>IBM</t>
        </is>
      </c>
      <c r="AI14" t="inlineStr">
        <is>
          <t>EMEA</t>
        </is>
      </c>
      <c r="AJ14">
        <f>IFERROR(TEXT(AE14,"0.00"),"")&amp;CHAR(10)&amp;"("&amp;C14&amp;") - "&amp;D14&amp;CHAR(10)&amp;" "&amp;IF(X14="Yes","⭐","")&amp;S14&amp;" "&amp;T14&amp;" - "&amp;"{"&amp;V14&amp;"}{"&amp;AH14&amp;"}{}{"&amp;P14&amp;"}"</f>
        <v/>
      </c>
      <c r="AK14">
        <f>A14&amp;"("&amp;C14&amp;") - "&amp;D14&amp;CHAR(10)&amp;IF(X14="Yes","⭐","")&amp;" "&amp;S14&amp;" "&amp;T14&amp;" - "&amp;"{"&amp;V14&amp;"}{"&amp;AH14&amp;"}{}{"&amp;P14&amp;"}"</f>
        <v/>
      </c>
    </row>
    <row r="15">
      <c r="B15">
        <f>A15&amp;"("&amp;C15&amp;") - "&amp;D15&amp;CHAR(10)&amp;" "&amp;S15&amp;" "&amp;T15&amp;" - "&amp;"{"&amp;V15&amp;"}{"&amp;AH15&amp;"}{}{"&amp;P15&amp;"}"</f>
        <v/>
      </c>
      <c r="C15" t="inlineStr">
        <is>
          <t>SESS-110</t>
        </is>
      </c>
      <c r="D15" t="inlineStr">
        <is>
          <t>zParms: Overview, Best Practices, and Recommendations</t>
        </is>
      </c>
      <c r="E15" t="inlineStr">
        <is>
          <t>Subsystem parameters (zParms) are critical configuration parameters that define the operating characteristics of Db2 for z/OS. There are more than 300 zParms today following a long history of additions, removals, and changes to defaults. Have you had a chance to review these changes since they were implemented in your organization? Have you kept tabs on what is new in this space? If not, here's your chance to get caught up. Join this session to get a recap of the zParms and recommendations for best practices.</t>
        </is>
      </c>
      <c r="F15" t="inlineStr">
        <is>
          <t>Database Resiliency</t>
        </is>
      </c>
      <c r="L15" t="inlineStr">
        <is>
          <t>Emil Kotrc (emil.kotrc@broadcom.com)</t>
        </is>
      </c>
      <c r="M15" t="inlineStr">
        <is>
          <t>Intermediate</t>
        </is>
      </c>
      <c r="N15" t="inlineStr">
        <is>
          <t>Overview of zParms</t>
        </is>
      </c>
      <c r="O15" t="inlineStr">
        <is>
          <t>Technical Session</t>
        </is>
      </c>
      <c r="P15" t="inlineStr">
        <is>
          <t>z/OS</t>
        </is>
      </c>
      <c r="Q15" t="inlineStr">
        <is>
          <t>has been presented before, either an IDUG, RUG, or industry event.</t>
        </is>
      </c>
      <c r="R15" t="inlineStr">
        <is>
          <t>Emil Kotrc</t>
        </is>
      </c>
      <c r="S15" t="inlineStr">
        <is>
          <t>Emil</t>
        </is>
      </c>
      <c r="T15" t="inlineStr">
        <is>
          <t>Kotrc</t>
        </is>
      </c>
      <c r="U15" t="inlineStr">
        <is>
          <t>Principal Software Architect</t>
        </is>
      </c>
      <c r="V15" t="inlineStr">
        <is>
          <t>Broadcom</t>
        </is>
      </c>
      <c r="W15" t="inlineStr">
        <is>
          <t>emil.kotrc@broadcom.com</t>
        </is>
      </c>
      <c r="X15" t="inlineStr">
        <is>
          <t>No</t>
        </is>
      </c>
      <c r="AE15" t="n">
        <v>3.43</v>
      </c>
      <c r="AF15" t="inlineStr">
        <is>
          <t>From Nilufer Osken (nilufer_osken@bmc.com):
Relevant Db2 for z/OS topic with practical value since especially zPARMs matter a lot!</t>
        </is>
      </c>
      <c r="AG15" t="inlineStr">
        <is>
          <t>From Sabine Eckey (sabine.eckey@provinzial.de):
good speaker , good topic</t>
        </is>
      </c>
      <c r="AH15" t="inlineStr">
        <is>
          <t>Broadcom</t>
        </is>
      </c>
      <c r="AI15" t="inlineStr">
        <is>
          <t>EMEA</t>
        </is>
      </c>
      <c r="AJ15">
        <f>IFERROR(TEXT(AE15,"0.00"),"")&amp;CHAR(10)&amp;"("&amp;C15&amp;") - "&amp;D15&amp;CHAR(10)&amp;" "&amp;IF(X15="Yes","⭐","")&amp;S15&amp;" "&amp;T15&amp;" - "&amp;"{"&amp;V15&amp;"}{"&amp;AH15&amp;"}{}{"&amp;P15&amp;"}"</f>
        <v/>
      </c>
      <c r="AK15">
        <f>A15&amp;"("&amp;C15&amp;") - "&amp;D15&amp;CHAR(10)&amp;IF(X15="Yes","⭐","")&amp;" "&amp;S15&amp;" "&amp;T15&amp;" - "&amp;"{"&amp;V15&amp;"}{"&amp;AH15&amp;"}{}{"&amp;P15&amp;"}"</f>
        <v/>
      </c>
    </row>
    <row r="16">
      <c r="B16">
        <f>A16&amp;"("&amp;C16&amp;") - "&amp;D16&amp;CHAR(10)&amp;" "&amp;S16&amp;" "&amp;T16&amp;" - "&amp;"{"&amp;V16&amp;"}{"&amp;AH16&amp;"}{}{"&amp;P16&amp;"}"</f>
        <v/>
      </c>
      <c r="C16" t="inlineStr">
        <is>
          <t>SESS-111</t>
        </is>
      </c>
      <c r="D16" t="inlineStr">
        <is>
          <t>-805 in Details</t>
        </is>
      </c>
      <c r="E16" t="inlineStr">
        <is>
          <t>You know it. You've just successfully compiled, built, and bound your application program for Db2 for z/OS, but the execution fails with the SQL error code -805. What is the problem? You've just got one of the most common errors the developers encounter.
Let's make a short overview of the -805 SQL error and show some hints how to investigate and resolve this problem.</t>
        </is>
      </c>
      <c r="F16" t="inlineStr">
        <is>
          <t>AppDev</t>
        </is>
      </c>
      <c r="L16" t="inlineStr">
        <is>
          <t>Emil Kotrc (emil.kotrc@broadcom.com)</t>
        </is>
      </c>
      <c r="M16" t="inlineStr">
        <is>
          <t>Beginner</t>
        </is>
      </c>
      <c r="N16" t="inlineStr">
        <is>
          <t>Explain the compile, link, and bind process to build traditional Db2 applications.</t>
        </is>
      </c>
      <c r="O16" t="inlineStr">
        <is>
          <t>Technical Session</t>
        </is>
      </c>
      <c r="P16" t="inlineStr">
        <is>
          <t>z/OS</t>
        </is>
      </c>
      <c r="Q16" t="inlineStr">
        <is>
          <t>has been presented before, either an IDUG, RUG, or industry event.</t>
        </is>
      </c>
      <c r="R16" t="inlineStr">
        <is>
          <t>Emil Kotrc</t>
        </is>
      </c>
      <c r="S16" t="inlineStr">
        <is>
          <t>Emil</t>
        </is>
      </c>
      <c r="T16" t="inlineStr">
        <is>
          <t>Kotrc</t>
        </is>
      </c>
      <c r="U16" t="inlineStr">
        <is>
          <t>Principal Software Architect</t>
        </is>
      </c>
      <c r="V16" t="inlineStr">
        <is>
          <t>Broadcom</t>
        </is>
      </c>
      <c r="W16" t="inlineStr">
        <is>
          <t>emil.kotrc@broadcom.com</t>
        </is>
      </c>
      <c r="X16" t="inlineStr">
        <is>
          <t>No</t>
        </is>
      </c>
      <c r="AE16" t="n">
        <v>3</v>
      </c>
      <c r="AF16" t="inlineStr">
        <is>
          <t>From Nilufer Osken (nilufer_osken@bmc.com):
Solid topic, but abstract is too light. It focuses on a real developer problem (SQLCODE -805), which is good for audience relevance.</t>
        </is>
      </c>
      <c r="AH16" t="inlineStr">
        <is>
          <t>Broadcom</t>
        </is>
      </c>
      <c r="AI16" t="inlineStr">
        <is>
          <t>EMEA</t>
        </is>
      </c>
      <c r="AJ16">
        <f>IFERROR(TEXT(AE16,"0.00"),"")&amp;CHAR(10)&amp;"("&amp;C16&amp;") - "&amp;D16&amp;CHAR(10)&amp;" "&amp;IF(X16="Yes","⭐","")&amp;S16&amp;" "&amp;T16&amp;" - "&amp;"{"&amp;V16&amp;"}{"&amp;AH16&amp;"}{}{"&amp;P16&amp;"}"</f>
        <v/>
      </c>
      <c r="AK16">
        <f>A16&amp;"("&amp;C16&amp;") - "&amp;D16&amp;CHAR(10)&amp;IF(X16="Yes","⭐","")&amp;" "&amp;S16&amp;" "&amp;T16&amp;" - "&amp;"{"&amp;V16&amp;"}{"&amp;AH16&amp;"}{}{"&amp;P16&amp;"}"</f>
        <v/>
      </c>
    </row>
    <row r="17">
      <c r="B17">
        <f>A17&amp;"("&amp;C17&amp;") - "&amp;D17&amp;CHAR(10)&amp;" "&amp;S17&amp;" "&amp;T17&amp;" - "&amp;"{"&amp;V17&amp;"}{"&amp;AH17&amp;"}{}{"&amp;P17&amp;"}"</f>
        <v/>
      </c>
      <c r="C17" t="inlineStr">
        <is>
          <t>SESS-112</t>
        </is>
      </c>
      <c r="D17" t="inlineStr">
        <is>
          <t>Preparing to Pass Your Db2 for z/OS Administrator Certification Exams</t>
        </is>
      </c>
      <c r="E17" t="inlineStr">
        <is>
          <t>Are you looking to become a certified Db2 for z/OS Administrator? If you’re preparing for the IBM certification exams C1000-184 (Associate) or C1000-181 (Professional), this presentation is for you. We will provide essential tips and recommendations to help you kickstart your preparation journey toward becoming an IBM Db2 for z/OS Certified Administrator.</t>
        </is>
      </c>
      <c r="F17" t="inlineStr">
        <is>
          <t>Back to Basics, Latest and Features z/OS</t>
        </is>
      </c>
      <c r="L17" t="inlineStr">
        <is>
          <t>Emil Kotrc (emil.kotrc@broadcom.com)</t>
        </is>
      </c>
      <c r="M17" t="inlineStr">
        <is>
          <t>Intermediate</t>
        </is>
      </c>
      <c r="N17" t="inlineStr">
        <is>
          <t>Review of the current Db2 for z/OS certification options</t>
        </is>
      </c>
      <c r="O17" t="inlineStr">
        <is>
          <t>Technical Session</t>
        </is>
      </c>
      <c r="P17" t="inlineStr">
        <is>
          <t>z/OS</t>
        </is>
      </c>
      <c r="Q17" t="inlineStr">
        <is>
          <t>has been presented before, either an IDUG, RUG, or industry event.</t>
        </is>
      </c>
      <c r="R17" t="inlineStr">
        <is>
          <t>Emil Kotrc</t>
        </is>
      </c>
      <c r="S17" t="inlineStr">
        <is>
          <t>Emil</t>
        </is>
      </c>
      <c r="T17" t="inlineStr">
        <is>
          <t>Kotrc</t>
        </is>
      </c>
      <c r="U17" t="inlineStr">
        <is>
          <t>Principal Software Architect</t>
        </is>
      </c>
      <c r="V17" t="inlineStr">
        <is>
          <t>Broadcom</t>
        </is>
      </c>
      <c r="W17" t="inlineStr">
        <is>
          <t>emil.kotrc@broadcom.com</t>
        </is>
      </c>
      <c r="X17" t="inlineStr">
        <is>
          <t>No</t>
        </is>
      </c>
      <c r="AE17" t="n">
        <v>3</v>
      </c>
      <c r="AF17" t="inlineStr">
        <is>
          <t>From Michal Bialecki (michal.bialecki@broadcom.com):
nice add-on 
==================
From Sven Heidorn (sven.heidorn.emeacpc@gmail.com):
==================
From Sebastian Zok (sebastian.zok@gmail.com):
3
==================
From Nilufer Osken (nilufer_osken@bmc.com):
This is a certification-prep / career-development session</t>
        </is>
      </c>
      <c r="AH17" t="inlineStr">
        <is>
          <t>Broadcom</t>
        </is>
      </c>
      <c r="AI17" t="inlineStr">
        <is>
          <t>EMEA</t>
        </is>
      </c>
      <c r="AJ17">
        <f>IFERROR(TEXT(AE17,"0.00"),"")&amp;CHAR(10)&amp;"("&amp;C17&amp;") - "&amp;D17&amp;CHAR(10)&amp;" "&amp;IF(X17="Yes","⭐","")&amp;S17&amp;" "&amp;T17&amp;" - "&amp;"{"&amp;V17&amp;"}{"&amp;AH17&amp;"}{}{"&amp;P17&amp;"}"</f>
        <v/>
      </c>
      <c r="AK17">
        <f>A17&amp;"("&amp;C17&amp;") - "&amp;D17&amp;CHAR(10)&amp;IF(X17="Yes","⭐","")&amp;" "&amp;S17&amp;" "&amp;T17&amp;" - "&amp;"{"&amp;V17&amp;"}{"&amp;AH17&amp;"}{}{"&amp;P17&amp;"}"</f>
        <v/>
      </c>
    </row>
    <row r="18">
      <c r="B18">
        <f>A18&amp;"("&amp;C18&amp;") - "&amp;D18&amp;CHAR(10)&amp;" "&amp;S18&amp;" "&amp;T18&amp;" - "&amp;"{"&amp;V18&amp;"}{"&amp;AH18&amp;"}{}{"&amp;P18&amp;"}"</f>
        <v/>
      </c>
      <c r="C18" t="inlineStr">
        <is>
          <t>SESS-113</t>
        </is>
      </c>
      <c r="D18" t="inlineStr">
        <is>
          <t>Catalog Queries for Beginners</t>
        </is>
      </c>
      <c r="E18" t="inlineStr">
        <is>
          <t>New to Db2 for z/OS and want to learn more about how to get the most from the Db2 catalog? The Db2 catalog contains information about the objects and data that Db2 for z/OS controls. Let's go through several SQL queries to help you navigating in the catalog, learning its structure, and extracting useful details about your environment.</t>
        </is>
      </c>
      <c r="F18" t="inlineStr">
        <is>
          <t>Back to Basics</t>
        </is>
      </c>
      <c r="L18" t="inlineStr">
        <is>
          <t>Emil Kotrc (emil.kotrc@broadcom.com)</t>
        </is>
      </c>
      <c r="M18" t="inlineStr">
        <is>
          <t>Beginner</t>
        </is>
      </c>
      <c r="N18" t="inlineStr">
        <is>
          <t>Db2 Catalog overview</t>
        </is>
      </c>
      <c r="O18" t="inlineStr">
        <is>
          <t>Technical Session</t>
        </is>
      </c>
      <c r="P18" t="inlineStr">
        <is>
          <t>z/OS</t>
        </is>
      </c>
      <c r="Q18" t="inlineStr">
        <is>
          <t>has been presented before, either an IDUG, RUG, or industry event.</t>
        </is>
      </c>
      <c r="R18" t="inlineStr">
        <is>
          <t>Emil Kotrc</t>
        </is>
      </c>
      <c r="S18" t="inlineStr">
        <is>
          <t>Emil</t>
        </is>
      </c>
      <c r="T18" t="inlineStr">
        <is>
          <t>Kotrc</t>
        </is>
      </c>
      <c r="U18" t="inlineStr">
        <is>
          <t>Principal Software Architect</t>
        </is>
      </c>
      <c r="V18" t="inlineStr">
        <is>
          <t>Broadcom</t>
        </is>
      </c>
      <c r="W18" t="inlineStr">
        <is>
          <t>emil.kotrc@broadcom.com</t>
        </is>
      </c>
      <c r="X18" t="inlineStr">
        <is>
          <t>No</t>
        </is>
      </c>
      <c r="AE18" t="n">
        <v>3.14</v>
      </c>
      <c r="AF18" t="inlineStr">
        <is>
          <t>From Michal Bialecki (michal.bialecki@broadcom.com):
great session for new users 
==================
From Sven Heidorn (sven.heidorn.emeacpc@gmail.com):
3
==================
From Ferdinand Prahst (fprahst@gmail.com):
i love system catalogs
==================
From Filip Ruhdensjo (filip.ruhdensjo@seb.se):
Should be great to have on the grid - if we have many first time attendees and maybe junior dbas. Also good to senior dbas to get an update on how to use the catalog 
==================
From Nilufer Osken (nilufer_osken@bmc.com):
Clean, relevant Db2 for z/OS topic, but it is too introductory.</t>
        </is>
      </c>
      <c r="AH18" t="inlineStr">
        <is>
          <t>Broadcom</t>
        </is>
      </c>
      <c r="AI18" t="inlineStr">
        <is>
          <t>EMEA</t>
        </is>
      </c>
      <c r="AJ18">
        <f>IFERROR(TEXT(AE18,"0.00"),"")&amp;CHAR(10)&amp;"("&amp;C18&amp;") - "&amp;D18&amp;CHAR(10)&amp;" "&amp;IF(X18="Yes","⭐","")&amp;S18&amp;" "&amp;T18&amp;" - "&amp;"{"&amp;V18&amp;"}{"&amp;AH18&amp;"}{}{"&amp;P18&amp;"}"</f>
        <v/>
      </c>
      <c r="AK18">
        <f>A18&amp;"("&amp;C18&amp;") - "&amp;D18&amp;CHAR(10)&amp;IF(X18="Yes","⭐","")&amp;" "&amp;S18&amp;" "&amp;T18&amp;" - "&amp;"{"&amp;V18&amp;"}{"&amp;AH18&amp;"}{}{"&amp;P18&amp;"}"</f>
        <v/>
      </c>
    </row>
    <row r="19">
      <c r="B19">
        <f>A19&amp;"("&amp;C19&amp;") - "&amp;D19&amp;CHAR(10)&amp;" "&amp;S19&amp;" "&amp;T19&amp;" - "&amp;"{"&amp;V19&amp;"}{"&amp;AH19&amp;"}{}{"&amp;P19&amp;"}"</f>
        <v/>
      </c>
      <c r="C19" t="inlineStr">
        <is>
          <t>SESS-114</t>
        </is>
      </c>
      <c r="D19" t="inlineStr">
        <is>
          <t>From customer complaints to predictive intelligence , predict system failures before they happen using customer support ticket</t>
        </is>
      </c>
      <c r="E19" t="inlineStr">
        <is>
          <t>Customer support tickets contain early indicators of system instability, performance degradation, and user experience issues. However, most organizations continue to use this data reactively addressing problems only after they have already impacted customers. This session presents an AI/ML-driven approach to proactively predict system failures using customer support ticket data. We introduce a deep learning-based solution that analyzes historical ticket data, including descriptions, frequency, and temporal patterns, using natural language processing (NLP) techniques. By learning recurring issue patterns—such as login failures, slow performance, and transaction errors—the model identifies early signals of escalation and predicts the likelihood of future system failures.</t>
        </is>
      </c>
      <c r="F19" t="inlineStr">
        <is>
          <t>AI GenAI and Machine Learning</t>
        </is>
      </c>
      <c r="L19" t="inlineStr">
        <is>
          <t>Dhrubajyoti Maiti (dhrubajyoti_maiti@bmc.com)</t>
        </is>
      </c>
      <c r="M19" t="inlineStr">
        <is>
          <t>Beginner</t>
        </is>
      </c>
      <c r="N19" t="inlineStr">
        <is>
          <t>Attendees will learn how to transform customer support data into a predictive intelligence system</t>
        </is>
      </c>
      <c r="O19" t="inlineStr">
        <is>
          <t>Technical Session</t>
        </is>
      </c>
      <c r="P19" t="inlineStr">
        <is>
          <t>z/OS</t>
        </is>
      </c>
      <c r="Q19" t="inlineStr">
        <is>
          <t>is new. It has not been presented before.</t>
        </is>
      </c>
      <c r="R19" t="inlineStr">
        <is>
          <t>Dhrubajyoti Maiti</t>
        </is>
      </c>
      <c r="S19" t="inlineStr">
        <is>
          <t>Dhrubajyoti</t>
        </is>
      </c>
      <c r="T19" t="inlineStr">
        <is>
          <t>Maiti</t>
        </is>
      </c>
      <c r="U19" t="inlineStr">
        <is>
          <t>Sr Product Manager</t>
        </is>
      </c>
      <c r="V19" t="inlineStr">
        <is>
          <t>BMC Software</t>
        </is>
      </c>
      <c r="W19" t="inlineStr">
        <is>
          <t>dhrubamaiti@gmail.com</t>
        </is>
      </c>
      <c r="X19" t="inlineStr">
        <is>
          <t>Yes</t>
        </is>
      </c>
      <c r="AE19" t="n">
        <v>2.86</v>
      </c>
      <c r="AF19" t="inlineStr">
        <is>
          <t>From Michal Bialecki (michal.bialecki@broadcom.com):
very specific topic, not met in real world outside of support structures
==================
From Ferdinand Prahst (fprahst@gmail.com):
"We introduce a deep learning-based solution...."
==================
From Filip Ruhdensjo (filip.ruhdensjo@seb.se):
interesting topic
==================
From Nilufer Osken (nilufer_osken@bmc.com):
This is not Db2-specific enough for a strong IDUG technical slot.</t>
        </is>
      </c>
      <c r="AH19" t="inlineStr">
        <is>
          <t>BMC</t>
        </is>
      </c>
      <c r="AI19" t="inlineStr">
        <is>
          <t>EMEA</t>
        </is>
      </c>
      <c r="AJ19">
        <f>IFERROR(TEXT(AE19,"0.00"),"")&amp;CHAR(10)&amp;"("&amp;C19&amp;") - "&amp;D19&amp;CHAR(10)&amp;" "&amp;IF(X19="Yes","⭐","")&amp;S19&amp;" "&amp;T19&amp;" - "&amp;"{"&amp;V19&amp;"}{"&amp;AH19&amp;"}{}{"&amp;P19&amp;"}"</f>
        <v/>
      </c>
      <c r="AK19">
        <f>A19&amp;"("&amp;C19&amp;") - "&amp;D19&amp;CHAR(10)&amp;IF(X19="Yes","⭐","")&amp;" "&amp;S19&amp;" "&amp;T19&amp;" - "&amp;"{"&amp;V19&amp;"}{"&amp;AH19&amp;"}{}{"&amp;P19&amp;"}"</f>
        <v/>
      </c>
    </row>
    <row r="20">
      <c r="B20">
        <f>A20&amp;"("&amp;C20&amp;") - "&amp;D20&amp;CHAR(10)&amp;" "&amp;S20&amp;" "&amp;T20&amp;" - "&amp;"{"&amp;V20&amp;"}{"&amp;AH20&amp;"}{}{"&amp;P20&amp;"}"</f>
        <v/>
      </c>
      <c r="C20" t="inlineStr">
        <is>
          <t>SESS-115</t>
        </is>
      </c>
      <c r="D20" t="inlineStr">
        <is>
          <t>A Day in the Life of a DB2 Application Developer</t>
        </is>
      </c>
      <c r="E20" t="inlineStr">
        <is>
          <t>In this session, discover how to leverage VS Code, one of the most popular Integrated Development Environments (IDE), for Db2 for z/OS development. Using a sample DB2 COBOL application, you’ll learn to check out code from SCM, fix errors, and utilize debugging tools for a thorough walkthrough. We’ll also show you how to self-provision DB2 objects, make and deploy schema changes—all within VS Code. Enhance your skills and streamline your development process!</t>
        </is>
      </c>
      <c r="F20" t="inlineStr">
        <is>
          <t>AppDev, Modernization in Development</t>
        </is>
      </c>
      <c r="L20" t="inlineStr">
        <is>
          <t>Scott Davidson (scott.davidson@broadcom.com)</t>
        </is>
      </c>
      <c r="M20" t="inlineStr">
        <is>
          <t>All</t>
        </is>
      </c>
      <c r="N20" t="inlineStr">
        <is>
          <t>Use a modern development environment</t>
        </is>
      </c>
      <c r="O20" t="inlineStr">
        <is>
          <t>Technical Session</t>
        </is>
      </c>
      <c r="P20" t="inlineStr">
        <is>
          <t>AppDev</t>
        </is>
      </c>
      <c r="Q20" t="inlineStr">
        <is>
          <t>has been presented before, either an IDUG, RUG, or industry event.</t>
        </is>
      </c>
      <c r="R20" t="inlineStr">
        <is>
          <t>Scott Davidson</t>
        </is>
      </c>
      <c r="S20" t="inlineStr">
        <is>
          <t>Scott</t>
        </is>
      </c>
      <c r="T20" t="inlineStr">
        <is>
          <t>Davidson</t>
        </is>
      </c>
      <c r="U20" t="inlineStr">
        <is>
          <t>Architect</t>
        </is>
      </c>
      <c r="V20" t="inlineStr">
        <is>
          <t>Broadcom</t>
        </is>
      </c>
      <c r="W20" t="inlineStr">
        <is>
          <t>scott.davidson@broadcom.com</t>
        </is>
      </c>
      <c r="X20" t="inlineStr">
        <is>
          <t>No</t>
        </is>
      </c>
      <c r="AE20" t="n">
        <v>3.43</v>
      </c>
      <c r="AF20" t="inlineStr">
        <is>
          <t>From Nilufer Osken (nilufer_osken@bmc.com):
Weak abstract. Too tool-centric and not Db2 enough for a strong IDUG technical session. The focus is mainly on VS Code, extensions, SCM, debugging tools, and self-provisioning. The Db2 content seems secondary to the IDE workflow.</t>
        </is>
      </c>
      <c r="AH20" t="inlineStr">
        <is>
          <t>Broadcom</t>
        </is>
      </c>
      <c r="AI20" t="inlineStr">
        <is>
          <t>EMEA</t>
        </is>
      </c>
      <c r="AJ20">
        <f>IFERROR(TEXT(AE20,"0.00"),"")&amp;CHAR(10)&amp;"("&amp;C20&amp;") - "&amp;D20&amp;CHAR(10)&amp;" "&amp;IF(X20="Yes","⭐","")&amp;S20&amp;" "&amp;T20&amp;" - "&amp;"{"&amp;V20&amp;"}{"&amp;AH20&amp;"}{}{"&amp;P20&amp;"}"</f>
        <v/>
      </c>
      <c r="AK20">
        <f>A20&amp;"("&amp;C20&amp;") - "&amp;D20&amp;CHAR(10)&amp;IF(X20="Yes","⭐","")&amp;" "&amp;S20&amp;" "&amp;T20&amp;" - "&amp;"{"&amp;V20&amp;"}{"&amp;AH20&amp;"}{}{"&amp;P20&amp;"}"</f>
        <v/>
      </c>
    </row>
    <row r="21">
      <c r="A21" t="inlineStr">
        <is>
          <t>A201</t>
        </is>
      </c>
      <c r="B21">
        <f>A21&amp;"("&amp;C21&amp;") - "&amp;D21&amp;CHAR(10)&amp;" "&amp;S21&amp;" "&amp;T21&amp;" - "&amp;"{"&amp;V21&amp;"}{"&amp;AH21&amp;"}{}{"&amp;P21&amp;"}"</f>
        <v/>
      </c>
      <c r="C21" t="inlineStr">
        <is>
          <t>SESS-116</t>
        </is>
      </c>
      <c r="D21" t="inlineStr">
        <is>
          <t>Db2 z/OS Housekeeping Best Practices</t>
        </is>
      </c>
      <c r="E21" t="inlineStr">
        <is>
          <t>This 4 hours workshop - knowledge transfer session will be conducted by following presenters: Toine Michielse, Michal Bialecki, Julia Carter, Emil Kotrc, Denis Tronin 
In the world of Db2 for z/OS, "set it and forget it" is a recipe for performance degradation and wasted storage. As data volumes explode and batch windows shrink, traditional housekeeping—REORG, RUNSTATS, and IMAGE COPY—must evolve from manual chores into a streamlined, automated strategy.
This deep-dive workshop provides a comprehensive blueprint for modern Db2 maintenance. We will move past the basics to explore how to balance object availability with optimal performance. Attendees will learn how to leverage the latest utility enhancements to reduce CPU consumption, manage multi-terabyte objects, and ensure that the optimizer always has the "ground truth" through intelligent statistics collection.</t>
        </is>
      </c>
      <c r="F21" t="inlineStr">
        <is>
          <t>Best Practices, Latest and Features z/OS, Utilities</t>
        </is>
      </c>
      <c r="H21" t="inlineStr">
        <is>
          <t>Sun, 27th Sep</t>
        </is>
      </c>
      <c r="I21" s="27" t="n">
        <v>0.375</v>
      </c>
      <c r="J21" s="27" t="n">
        <v>0.5416666666666666</v>
      </c>
      <c r="L21" t="inlineStr">
        <is>
          <t>Michal Bialecki (michal.bialecki@broadcom.com)</t>
        </is>
      </c>
      <c r="M21" t="inlineStr">
        <is>
          <t>All</t>
        </is>
      </c>
      <c r="N21" t="inlineStr">
        <is>
          <t>Intro to housekeeping  - Why important / What is housekeeping, data organisation itself, overflows, splits, statistics not reflecting data anymore, intro to RTS? challenges, SLA, maint window. GOAL: Establish automatic housekeeping</t>
        </is>
      </c>
      <c r="O21" t="inlineStr">
        <is>
          <t>Workshop</t>
        </is>
      </c>
      <c r="P21" t="inlineStr">
        <is>
          <t>z/OS</t>
        </is>
      </c>
      <c r="Q21" t="inlineStr">
        <is>
          <t>is new. It has not been presented before.</t>
        </is>
      </c>
      <c r="R21" t="inlineStr">
        <is>
          <t>Emil Kotrc, Emil Kotrc, Toine Michielse</t>
        </is>
      </c>
      <c r="S21" t="inlineStr">
        <is>
          <t>Toine</t>
        </is>
      </c>
      <c r="T21" t="inlineStr">
        <is>
          <t>Michielse</t>
        </is>
      </c>
      <c r="U21" t="inlineStr">
        <is>
          <t>Client Services Management | Mainframe Software Division | Broadcom</t>
        </is>
      </c>
      <c r="V21" t="inlineStr">
        <is>
          <t>Broadcom</t>
        </is>
      </c>
      <c r="W21" t="inlineStr">
        <is>
          <t>toine.michielse@broadcom.com</t>
        </is>
      </c>
      <c r="X21" t="inlineStr">
        <is>
          <t>No</t>
        </is>
      </c>
      <c r="Y21" t="inlineStr">
        <is>
          <t>Emil</t>
        </is>
      </c>
      <c r="Z21" t="inlineStr">
        <is>
          <t>Kotrc</t>
        </is>
      </c>
      <c r="AA21" t="inlineStr">
        <is>
          <t>Software Architect</t>
        </is>
      </c>
      <c r="AB21" t="inlineStr">
        <is>
          <t>Broadcom</t>
        </is>
      </c>
      <c r="AC21" t="inlineStr">
        <is>
          <t>emil.kotrc@broadcom.com</t>
        </is>
      </c>
      <c r="AD21" t="inlineStr">
        <is>
          <t>No</t>
        </is>
      </c>
      <c r="AE21" t="n">
        <v>4.31</v>
      </c>
      <c r="AF21" t="inlineStr">
        <is>
          <t>From Michal Bialecki (michal.bialecki@broadcom.com):
Broadcom workshop 1 
==================
From Filip Ruhdensjo (filip.ruhdensjo@seb.se):
Great topic with an highly knowledgeable team!
==================
From Marcin Marczewski (marcin.marczewski@pl.ibm.com):
Hands-on labs
==================
From Nilufer Osken (nilufer_osken@bmc.com):
Workshop</t>
        </is>
      </c>
      <c r="AH21" t="inlineStr">
        <is>
          <t>Broadcom</t>
        </is>
      </c>
      <c r="AI21" t="inlineStr">
        <is>
          <t>EMEA</t>
        </is>
      </c>
      <c r="AJ21">
        <f>IFERROR(TEXT(AE21,"0.00"),"")&amp;CHAR(10)&amp;"("&amp;C21&amp;") - "&amp;D21&amp;CHAR(10)&amp;" "&amp;IF(X21="Yes","⭐","")&amp;S21&amp;" "&amp;T21&amp;" - "&amp;"{"&amp;V21&amp;"}{"&amp;AH21&amp;"}{}{"&amp;P21&amp;"}"</f>
        <v/>
      </c>
      <c r="AK21">
        <f>A21&amp;"("&amp;C21&amp;") - "&amp;D21&amp;CHAR(10)&amp;IF(X21="Yes","⭐","")&amp;" "&amp;S21&amp;" "&amp;T21&amp;" - "&amp;"{"&amp;V21&amp;"}{"&amp;AH21&amp;"}{}{"&amp;P21&amp;"}"</f>
        <v/>
      </c>
    </row>
    <row r="22">
      <c r="A22" t="inlineStr">
        <is>
          <t>B8</t>
        </is>
      </c>
      <c r="B22">
        <f>A22&amp;"("&amp;C22&amp;") - "&amp;D22&amp;CHAR(10)&amp;" "&amp;S22&amp;" "&amp;T22&amp;" - "&amp;"{"&amp;V22&amp;"}{"&amp;AH22&amp;"}{}{"&amp;P22&amp;"}"</f>
        <v/>
      </c>
      <c r="C22" t="inlineStr">
        <is>
          <t>SESS-117</t>
        </is>
      </c>
      <c r="D22" t="inlineStr">
        <is>
          <t>Get Cozy with WLM: Why Every Db2 DBA Needs to Understand Workload Management</t>
        </is>
      </c>
      <c r="E22" t="inlineStr">
        <is>
          <t>Many Db2 DBAs treat the z/OS Workload Manager (WLM) as "the system programmer’s problem," but WLM is actually the engine that determines if your SQL succeeds or fails. In this session, we will demystify WLM from a DBA’s perspective. We’ll cover the basics: defining service classes, importance, and goals. You will learn how WLM distinguishes between "local" work (like batch) and "remote" SQL (using enclaves), and why this matters for your daily performance monitoring. We’ll wrap up with simple best practices and a look at how to spot WLM issues before they become outages. Join this session to learn how to speak the language of WLM and ensure your Db2 workload gets the priority it deserves.</t>
        </is>
      </c>
      <c r="F22" t="inlineStr">
        <is>
          <t>Best Practices, Performance and Monitoring</t>
        </is>
      </c>
      <c r="H22" t="inlineStr">
        <is>
          <t>Tue, 29th Sep</t>
        </is>
      </c>
      <c r="I22" s="27" t="n">
        <v>0.5833333333333334</v>
      </c>
      <c r="J22" s="27" t="n">
        <v>0.625</v>
      </c>
      <c r="L22" t="inlineStr">
        <is>
          <t>Denis Tronin (denis.tronin@broadcom.com)</t>
        </is>
      </c>
      <c r="M22" t="inlineStr">
        <is>
          <t>All</t>
        </is>
      </c>
      <c r="N22" t="inlineStr">
        <is>
          <t>Define core WLM concepts including service classes, goals, and importance levels.</t>
        </is>
      </c>
      <c r="O22" t="inlineStr">
        <is>
          <t>Technical Session</t>
        </is>
      </c>
      <c r="P22" t="inlineStr">
        <is>
          <t>z/OS</t>
        </is>
      </c>
      <c r="Q22" t="inlineStr">
        <is>
          <t>is new. It has not been presented before.</t>
        </is>
      </c>
      <c r="R22" t="inlineStr">
        <is>
          <t>Denis Tronin</t>
        </is>
      </c>
      <c r="S22" t="inlineStr">
        <is>
          <t>Denis</t>
        </is>
      </c>
      <c r="T22" t="inlineStr">
        <is>
          <t>Tronin</t>
        </is>
      </c>
      <c r="U22" t="inlineStr">
        <is>
          <t>Product manager</t>
        </is>
      </c>
      <c r="V22" t="inlineStr">
        <is>
          <t>Broadcom</t>
        </is>
      </c>
      <c r="W22" t="inlineStr">
        <is>
          <t>denis.tronin@broadcom.com</t>
        </is>
      </c>
      <c r="X22" t="inlineStr">
        <is>
          <t>Yes</t>
        </is>
      </c>
      <c r="AE22" t="n">
        <v>4</v>
      </c>
      <c r="AF22" t="inlineStr">
        <is>
          <t>From Michal Bialecki (michal.bialecki@broadcom.com):
==================
From Sabine Eckey (sabine.eckey@provinzial.de):
good speaker, good topic
==================
From Filip Ruhdensjo (filip.ruhdensjo@seb.se):
should be useful for many attendees
==================
From Nilufer Osken (nilufer_osken@bmc.com):
WLM is always a relevant and practical Db2 for z/OS.</t>
        </is>
      </c>
      <c r="AH22" t="inlineStr">
        <is>
          <t>Broadcom</t>
        </is>
      </c>
      <c r="AI22" t="inlineStr">
        <is>
          <t>EMEA</t>
        </is>
      </c>
      <c r="AJ22">
        <f>IFERROR(TEXT(AE22,"0.00"),"")&amp;CHAR(10)&amp;"("&amp;C22&amp;") - "&amp;D22&amp;CHAR(10)&amp;" "&amp;IF(X22="Yes","⭐","")&amp;S22&amp;" "&amp;T22&amp;" - "&amp;"{"&amp;V22&amp;"}{"&amp;AH22&amp;"}{}{"&amp;P22&amp;"}"</f>
        <v/>
      </c>
      <c r="AK22">
        <f>A22&amp;"("&amp;C22&amp;") - "&amp;D22&amp;CHAR(10)&amp;IF(X22="Yes","⭐","")&amp;" "&amp;S22&amp;" "&amp;T22&amp;" - "&amp;"{"&amp;V22&amp;"}{"&amp;AH22&amp;"}{}{"&amp;P22&amp;"}"</f>
        <v/>
      </c>
    </row>
    <row r="23">
      <c r="A23" t="inlineStr">
        <is>
          <t>A6</t>
        </is>
      </c>
      <c r="B23">
        <f>A23&amp;"("&amp;C23&amp;") - "&amp;D23&amp;CHAR(10)&amp;" "&amp;S23&amp;" "&amp;T23&amp;" - "&amp;"{"&amp;V23&amp;"}{"&amp;AH23&amp;"}{}{"&amp;P23&amp;"}"</f>
        <v/>
      </c>
      <c r="C23" t="inlineStr">
        <is>
          <t>SESS-118</t>
        </is>
      </c>
      <c r="D23" t="inlineStr">
        <is>
          <t>Strategic Efficiency: Maximizing Db2 Utilities</t>
        </is>
      </c>
      <c r="E23" t="inlineStr">
        <is>
          <t>Are you running maintenance because it’s Sunday, or because the data actually needs it? With shrinking windows and massive data growth, "business as usual" is no longer an option. This session explores how Broadcom Db2 utilities provide the precision and confidence needed to manage modern environments. We will discuss establishing data-driven housekeeping practices, leveraging recovery toolkits to validate resilience without production impact, and optimizing high-speed data movement to support DevOps and rapid testing. Learn to transform your batch utilities from a routine expense into a high-performance engine.</t>
        </is>
      </c>
      <c r="F23" t="inlineStr">
        <is>
          <t>Best Practices, Database Resiliency, Data Movement and Integration, Utilities</t>
        </is>
      </c>
      <c r="H23" t="inlineStr">
        <is>
          <t>Tue, 29th Sep</t>
        </is>
      </c>
      <c r="I23" s="27" t="n">
        <v>0.4305555555555556</v>
      </c>
      <c r="J23" s="27" t="n">
        <v>0.4722222222222222</v>
      </c>
      <c r="L23" t="inlineStr">
        <is>
          <t>Denis Tronin (denis.tronin@broadcom.com)</t>
        </is>
      </c>
      <c r="M23" t="inlineStr">
        <is>
          <t>All</t>
        </is>
      </c>
      <c r="N23" t="inlineStr">
        <is>
          <t>Learn what the Broadcom utilities to offer for modernizing your Db2 operations.</t>
        </is>
      </c>
      <c r="O23" t="inlineStr">
        <is>
          <t>Technical Session</t>
        </is>
      </c>
      <c r="P23" t="inlineStr">
        <is>
          <t>z/OS</t>
        </is>
      </c>
      <c r="Q23" t="inlineStr">
        <is>
          <t>is new. It has not been presented before.</t>
        </is>
      </c>
      <c r="R23" t="inlineStr">
        <is>
          <t>Denis Tronin</t>
        </is>
      </c>
      <c r="S23" t="inlineStr">
        <is>
          <t>Denis</t>
        </is>
      </c>
      <c r="T23" t="inlineStr">
        <is>
          <t>Tronin</t>
        </is>
      </c>
      <c r="U23" t="inlineStr">
        <is>
          <t>Product Manager</t>
        </is>
      </c>
      <c r="V23" t="inlineStr">
        <is>
          <t>Broadcom Mainframe Software</t>
        </is>
      </c>
      <c r="W23" t="inlineStr">
        <is>
          <t>denis.tronin@broadcom.com</t>
        </is>
      </c>
      <c r="X23" t="inlineStr">
        <is>
          <t>No</t>
        </is>
      </c>
      <c r="AE23" t="n">
        <v>3.86</v>
      </c>
      <c r="AF23" t="inlineStr">
        <is>
          <t>From Michal Bialecki (michal.bialecki@broadcom.com):
this is Utility presentation which is agreed to be on grid at same slot as other vendors UTility presentations (IBM/Rocket, BMC)  
==================
From Sven Heidorn (sven.heidorn.emeacpc@gmail.com):
Broadcom Util session
==================
From Ferdinand Prahst (fprahst@gmail.com):
utilities session?
==================
From Filip Ruhdensjo (filip.ruhdensjo@seb.se):
marketing? But maybe ok related to the new handling of tools
==================
From Tom Crocker (tcrocker@rocketsoftware.com):
vendor session ?
==================
From Nilufer Osken (nilufer_osken@bmc.com):
Utilities...</t>
        </is>
      </c>
      <c r="AH23" t="inlineStr">
        <is>
          <t>Broadcom</t>
        </is>
      </c>
      <c r="AI23" t="inlineStr">
        <is>
          <t>EMEA</t>
        </is>
      </c>
      <c r="AJ23">
        <f>IFERROR(TEXT(AE23,"0.00"),"")&amp;CHAR(10)&amp;"("&amp;C23&amp;") - "&amp;D23&amp;CHAR(10)&amp;" "&amp;IF(X23="Yes","⭐","")&amp;S23&amp;" "&amp;T23&amp;" - "&amp;"{"&amp;V23&amp;"}{"&amp;AH23&amp;"}{}{"&amp;P23&amp;"}"</f>
        <v/>
      </c>
      <c r="AK23">
        <f>A23&amp;"("&amp;C23&amp;") - "&amp;D23&amp;CHAR(10)&amp;IF(X23="Yes","⭐","")&amp;" "&amp;S23&amp;" "&amp;T23&amp;" - "&amp;"{"&amp;V23&amp;"}{"&amp;AH23&amp;"}{}{"&amp;P23&amp;"}"</f>
        <v/>
      </c>
    </row>
    <row r="24">
      <c r="A24" t="inlineStr">
        <is>
          <t>D16</t>
        </is>
      </c>
      <c r="B24">
        <f>A24&amp;"("&amp;C24&amp;") - "&amp;D24&amp;CHAR(10)&amp;" "&amp;S24&amp;" "&amp;T24&amp;" - "&amp;"{"&amp;V24&amp;"}{"&amp;AH24&amp;"}{}{"&amp;P24&amp;"}"</f>
        <v/>
      </c>
      <c r="C24" t="inlineStr">
        <is>
          <t>SESS-12</t>
        </is>
      </c>
      <c r="D24" t="inlineStr">
        <is>
          <t>Db2 as Containerized Deployment</t>
        </is>
      </c>
      <c r="E24" t="inlineStr">
        <is>
          <t>Db2 containerization makes Db2 more flexible, scalable, and cloud-native by running it in containers managed by Kubernetes.   As Kubernetes is constantly evolving, so does Db2U, our Db2 Universal Container.   Come and learn the great deal of innovative work coming your way, in terms of the next-gen capabilities of Db2U.</t>
        </is>
      </c>
      <c r="F24" t="inlineStr">
        <is>
          <t>Db2 Cloud and Warehouse, Latest and Features LUW</t>
        </is>
      </c>
      <c r="H24" t="inlineStr">
        <is>
          <t>Thu, 01th Oct</t>
        </is>
      </c>
      <c r="I24" s="27" t="n">
        <v>0.4305555555555556</v>
      </c>
      <c r="J24" s="27" t="n">
        <v>0.4722222222222222</v>
      </c>
      <c r="L24" t="inlineStr">
        <is>
          <t>Vijaya  Katikireddy (vijaya@ibm.com)</t>
        </is>
      </c>
      <c r="M24" t="inlineStr">
        <is>
          <t>All</t>
        </is>
      </c>
      <c r="N24" t="inlineStr">
        <is>
          <t>Educate on how Db2 plays in kubernetes world.</t>
        </is>
      </c>
      <c r="O24" t="inlineStr">
        <is>
          <t>Technical Session</t>
        </is>
      </c>
      <c r="P24" t="inlineStr">
        <is>
          <t>LUW</t>
        </is>
      </c>
      <c r="Q24" t="inlineStr">
        <is>
          <t>is new. It has not been presented before.</t>
        </is>
      </c>
      <c r="R24" t="inlineStr">
        <is>
          <t>Venkatesh Gopal</t>
        </is>
      </c>
      <c r="S24" t="inlineStr">
        <is>
          <t xml:space="preserve">Venkatesh </t>
        </is>
      </c>
      <c r="T24" t="inlineStr">
        <is>
          <t>Gopal</t>
        </is>
      </c>
      <c r="U24" t="inlineStr">
        <is>
          <t>Technical Architect</t>
        </is>
      </c>
      <c r="V24" t="inlineStr">
        <is>
          <t>IBM</t>
        </is>
      </c>
      <c r="W24" t="inlineStr">
        <is>
          <t>gopalv@us.ibm.com</t>
        </is>
      </c>
      <c r="X24" t="inlineStr">
        <is>
          <t>No</t>
        </is>
      </c>
      <c r="AE24" t="n">
        <v>3.15</v>
      </c>
      <c r="AF24" t="inlineStr">
        <is>
          <t>From Ferdinand Prahst (fprahst@gmail.com):
duplicate
==================
From Filip Ruhdensjo (filip.ruhdensjo@seb.se):
?? Need to think more about this?
==================
From Marcin Marczewski (marcin.marczewski@pl.ibm.com):
Not from IBM internal qualification
==================
From Nilufer Osken (nilufer_osken@bmc.com):
This is too product/roadmap oriented and too generic</t>
        </is>
      </c>
      <c r="AH24" t="inlineStr">
        <is>
          <t>IBM</t>
        </is>
      </c>
      <c r="AI24" t="inlineStr">
        <is>
          <t>EMEA</t>
        </is>
      </c>
      <c r="AJ24">
        <f>IFERROR(TEXT(AE24,"0.00"),"")&amp;CHAR(10)&amp;"("&amp;C24&amp;") - "&amp;D24&amp;CHAR(10)&amp;" "&amp;IF(X24="Yes","⭐","")&amp;S24&amp;" "&amp;T24&amp;" - "&amp;"{"&amp;V24&amp;"}{"&amp;AH24&amp;"}{}{"&amp;P24&amp;"}"</f>
        <v/>
      </c>
      <c r="AK24">
        <f>A24&amp;"("&amp;C24&amp;") - "&amp;D24&amp;CHAR(10)&amp;IF(X24="Yes","⭐","")&amp;" "&amp;S24&amp;" "&amp;T24&amp;" - "&amp;"{"&amp;V24&amp;"}{"&amp;AH24&amp;"}{}{"&amp;P24&amp;"}"</f>
        <v/>
      </c>
    </row>
    <row r="25">
      <c r="A25" t="inlineStr">
        <is>
          <t>A11</t>
        </is>
      </c>
      <c r="B25">
        <f>A25&amp;"("&amp;C25&amp;") - "&amp;D25&amp;CHAR(10)&amp;" "&amp;S25&amp;" "&amp;T25&amp;" - "&amp;"{"&amp;V25&amp;"}{"&amp;AH25&amp;"}{}{"&amp;P25&amp;"}"</f>
        <v/>
      </c>
      <c r="C25" t="inlineStr">
        <is>
          <t>SESS-120</t>
        </is>
      </c>
      <c r="D25" t="inlineStr">
        <is>
          <t>From Pay Slips to P1 Incidents: Db2 for z/OS in a Payroll Company</t>
        </is>
      </c>
      <c r="E25" t="inlineStr">
        <is>
          <t xml:space="preserve">In this session, I provide an inside look at how Db2 is used, operated, and evolved within SD Worx, a payroll/HR service provider, running running a mixed COBOL and .NET application landscape.
The presentation walks through the Db2 environment at SD Worx and illustrates real-world production workloads (with its struggles). We'll explore trends in Db2 growth, the impact of data integration (including the migration from IDMS), and how replication technologies are used to offload reporting, analytics, and decentral processing without impacting core workloads.
Special attention is given to Db2 Connect and connection management challenges in distributed .NET environments. Including real‑world P1 incidents (don't trust your distributed teams blindly!) and how to avoid them using Db2 Profiles, driver configuration and monitoring.Db2 Profiles are also used to regain control over legacy clients and get rid of the soon to be deprecated (and this time for real!) synonyms, which will be explained </t>
        </is>
      </c>
      <c r="F25" t="inlineStr">
        <is>
          <t>User Stories</t>
        </is>
      </c>
      <c r="H25" t="inlineStr">
        <is>
          <t>Wed, 30th Sep</t>
        </is>
      </c>
      <c r="I25" s="27" t="n">
        <v>0.4791666666666667</v>
      </c>
      <c r="J25" s="27" t="n">
        <v>0.5208333333333334</v>
      </c>
      <c r="L25" t="inlineStr">
        <is>
          <t>Tim Vermeulen (tim.vermeulen@sdworx.com)</t>
        </is>
      </c>
      <c r="M25" t="inlineStr">
        <is>
          <t>All</t>
        </is>
      </c>
      <c r="N25" t="inlineStr">
        <is>
          <t>Learn how SD Worx structures its Db2 environments and handles mostly .NET transactions during daytime and cobol during payroll processing at night.</t>
        </is>
      </c>
      <c r="O25" t="inlineStr">
        <is>
          <t>Technical Session</t>
        </is>
      </c>
      <c r="P25" t="inlineStr">
        <is>
          <t>z/OS</t>
        </is>
      </c>
      <c r="Q25" t="inlineStr">
        <is>
          <t>has been presented before, either an IDUG, RUG, or industry event.</t>
        </is>
      </c>
      <c r="R25" t="inlineStr">
        <is>
          <t>Tim Vermeulen</t>
        </is>
      </c>
      <c r="S25" t="inlineStr">
        <is>
          <t>Tim</t>
        </is>
      </c>
      <c r="T25" t="inlineStr">
        <is>
          <t>Vermeulen</t>
        </is>
      </c>
      <c r="U25" t="inlineStr">
        <is>
          <t>Principal Tech Lead Mainframe &amp; Foundation</t>
        </is>
      </c>
      <c r="V25" t="inlineStr">
        <is>
          <t>SD Worx</t>
        </is>
      </c>
      <c r="W25" t="inlineStr">
        <is>
          <t>tim.vermeulen@sdworx.com</t>
        </is>
      </c>
      <c r="X25" t="inlineStr">
        <is>
          <t>Yes</t>
        </is>
      </c>
      <c r="AE25" t="n">
        <v>4.43</v>
      </c>
      <c r="AF25" t="inlineStr">
        <is>
          <t>From Michal Bialecki (michal.bialecki@broadcom.com):
user presentation 
==================
From Marcin Marczewski (marcin.marczewski@pl.ibm.com):
User session.
==================
From Nilufer Osken (nilufer_osken@bmc.com):
Strong real-world user experience abstract with a lot of practical Db2 for z/OS value</t>
        </is>
      </c>
      <c r="AH25" t="inlineStr">
        <is>
          <t>User/Consultant</t>
        </is>
      </c>
      <c r="AI25" t="inlineStr">
        <is>
          <t>EMEA</t>
        </is>
      </c>
      <c r="AJ25">
        <f>IFERROR(TEXT(AE25,"0.00"),"")&amp;CHAR(10)&amp;"("&amp;C25&amp;") - "&amp;D25&amp;CHAR(10)&amp;" "&amp;IF(X25="Yes","⭐","")&amp;S25&amp;" "&amp;T25&amp;" - "&amp;"{"&amp;V25&amp;"}{"&amp;AH25&amp;"}{}{"&amp;P25&amp;"}"</f>
        <v/>
      </c>
      <c r="AK25">
        <f>A25&amp;"("&amp;C25&amp;") - "&amp;D25&amp;CHAR(10)&amp;IF(X25="Yes","⭐","")&amp;" "&amp;S25&amp;" "&amp;T25&amp;" - "&amp;"{"&amp;V25&amp;"}{"&amp;AH25&amp;"}{}{"&amp;P25&amp;"}"</f>
        <v/>
      </c>
    </row>
    <row r="26">
      <c r="B26">
        <f>A26&amp;"("&amp;C26&amp;") - "&amp;D26&amp;CHAR(10)&amp;" "&amp;S26&amp;" "&amp;T26&amp;" - "&amp;"{"&amp;V26&amp;"}{"&amp;AH26&amp;"}{}{"&amp;P26&amp;"}"</f>
        <v/>
      </c>
      <c r="C26" t="inlineStr">
        <is>
          <t>SESS-121</t>
        </is>
      </c>
      <c r="D26" t="inlineStr">
        <is>
          <t>Beyond Thresholds: Behavior-Driven Performance Analysis for Db2 for z/OS</t>
        </is>
      </c>
      <c r="E26" t="inlineStr">
        <is>
          <t>As Db2 for z/OS workloads become more dynamic, traditional threshold-based monitoring often fails to detect emerging performance risks and subtle regressions. This session presents a behavior-driven approach using statistical baselining and workload modeling to identify anomalies, detect post-change regressions, and correlate Db2 activity with z/OS and IBM Z resources for faster root cause analysis.</t>
        </is>
      </c>
      <c r="F26" t="inlineStr">
        <is>
          <t>Best Practices, Modernization in Operations, Performance and Monitoring</t>
        </is>
      </c>
      <c r="L26" t="inlineStr">
        <is>
          <t>Ashish Padhi (ashish.padhi1@ibm.com)</t>
        </is>
      </c>
      <c r="M26" t="inlineStr">
        <is>
          <t>Advanced</t>
        </is>
      </c>
      <c r="N26" t="inlineStr">
        <is>
          <t>Understand the limitations of static, threshold-based monitoring in dynamic Db2 for z/OS workloads and how behavior-driven baselining enables earlier and more reliable detection of performance deviations.</t>
        </is>
      </c>
      <c r="O26" t="inlineStr">
        <is>
          <t>Technical Session</t>
        </is>
      </c>
      <c r="P26" t="inlineStr">
        <is>
          <t>z/OS</t>
        </is>
      </c>
      <c r="Q26" t="inlineStr">
        <is>
          <t>is new. It has not been presented before.</t>
        </is>
      </c>
      <c r="R26" t="inlineStr">
        <is>
          <t>Ashish Padhi</t>
        </is>
      </c>
      <c r="S26" t="inlineStr">
        <is>
          <t>Ashish</t>
        </is>
      </c>
      <c r="T26" t="inlineStr">
        <is>
          <t>Padhi</t>
        </is>
      </c>
      <c r="U26" t="inlineStr">
        <is>
          <t>Senior Db2 Performance Consultant</t>
        </is>
      </c>
      <c r="V26" t="inlineStr">
        <is>
          <t>IBM Deutschland Research and Development GmbH</t>
        </is>
      </c>
      <c r="W26" t="inlineStr">
        <is>
          <t>ashish.padhi1@ibm.com</t>
        </is>
      </c>
      <c r="X26" t="inlineStr">
        <is>
          <t>Yes</t>
        </is>
      </c>
      <c r="AE26" t="n">
        <v>3.54</v>
      </c>
      <c r="AF26" t="inlineStr">
        <is>
          <t>From Sebastian Zok (sebastian.zok@gmail.com):
Sounds like the counterpart to the AI threshold analysis one from Rocket
==================
From Nilufer Osken (nilufer_osken@bmc.com):
The same submission?</t>
        </is>
      </c>
      <c r="AH26" t="inlineStr">
        <is>
          <t>IBM</t>
        </is>
      </c>
      <c r="AI26" t="inlineStr">
        <is>
          <t>EMEA</t>
        </is>
      </c>
      <c r="AJ26">
        <f>IFERROR(TEXT(AE26,"0.00"),"")&amp;CHAR(10)&amp;"("&amp;C26&amp;") - "&amp;D26&amp;CHAR(10)&amp;" "&amp;IF(X26="Yes","⭐","")&amp;S26&amp;" "&amp;T26&amp;" - "&amp;"{"&amp;V26&amp;"}{"&amp;AH26&amp;"}{}{"&amp;P26&amp;"}"</f>
        <v/>
      </c>
      <c r="AK26">
        <f>A26&amp;"("&amp;C26&amp;") - "&amp;D26&amp;CHAR(10)&amp;IF(X26="Yes","⭐","")&amp;" "&amp;S26&amp;" "&amp;T26&amp;" - "&amp;"{"&amp;V26&amp;"}{"&amp;AH26&amp;"}{}{"&amp;P26&amp;"}"</f>
        <v/>
      </c>
    </row>
    <row r="27">
      <c r="B27">
        <f>A27&amp;"("&amp;C27&amp;") - "&amp;D27&amp;CHAR(10)&amp;" "&amp;S27&amp;" "&amp;T27&amp;" - "&amp;"{"&amp;V27&amp;"}{"&amp;AH27&amp;"}{}{"&amp;P27&amp;"}"</f>
        <v/>
      </c>
      <c r="C27" t="inlineStr">
        <is>
          <t>SESS-122</t>
        </is>
      </c>
      <c r="D27" t="inlineStr">
        <is>
          <t>Fantastic journey to planet MF.390 (Db2 z/OS integration within the DevOps lifecycle)</t>
        </is>
      </c>
      <c r="E27" t="inlineStr">
        <is>
          <t>The mainframe and DevOps are traditionally distant worlds. Today’s demand for faster time to market requires both to work together. This creates the need to integrate Db2 for z/OS changes into the DevOps lifecycle, preserving mainframe robustness and reliability while achieving true DevOps agility.
This session explores the fundamental differences between the DevOps and application development world and the mainframe Db2 environment, highlighting the key challenges organizations face when bringing these worlds together. We will discuss which Db2 mainframe processes must be integrated into the DevOps lifecycle and how these integrations should be implemented.
The focus will be on automating and embedding critical Db2 controls into DevOps pipelines, including the review of object standards, validation of object parameters, and performance analysis of SQL statements embedded in applications. The session emphasizes the need for reliable, secure, and low-risk integration approaches that inc</t>
        </is>
      </c>
      <c r="F27" t="inlineStr">
        <is>
          <t>Automation, Best Practices, Modernization in Development, Working with SQL</t>
        </is>
      </c>
      <c r="L27" t="inlineStr">
        <is>
          <t>Ivan Losada (ivan_losadajuan@bmc.com)</t>
        </is>
      </c>
      <c r="M27" t="inlineStr">
        <is>
          <t>All</t>
        </is>
      </c>
      <c r="N27" t="inlineStr">
        <is>
          <t>Understand the main challenges of integrating Db2 for z/OS into a DevOps lifecycle</t>
        </is>
      </c>
      <c r="O27" t="inlineStr">
        <is>
          <t>Technical Session</t>
        </is>
      </c>
      <c r="P27" t="inlineStr">
        <is>
          <t>z/OS</t>
        </is>
      </c>
      <c r="Q27" t="inlineStr">
        <is>
          <t>is new. It has not been presented before.</t>
        </is>
      </c>
      <c r="R27" t="inlineStr">
        <is>
          <t>Ivan Losada</t>
        </is>
      </c>
      <c r="S27" t="inlineStr">
        <is>
          <t>Ivan</t>
        </is>
      </c>
      <c r="T27" t="inlineStr">
        <is>
          <t>Losada</t>
        </is>
      </c>
      <c r="U27" t="inlineStr">
        <is>
          <t>Senior Solution Engineer</t>
        </is>
      </c>
      <c r="V27" t="inlineStr">
        <is>
          <t>BMC Software</t>
        </is>
      </c>
      <c r="W27" t="inlineStr">
        <is>
          <t>ivan_losadajuan@bmc.com</t>
        </is>
      </c>
      <c r="X27" t="inlineStr">
        <is>
          <t>Yes</t>
        </is>
      </c>
      <c r="AE27" t="n">
        <v>3.29</v>
      </c>
      <c r="AF27" t="inlineStr">
        <is>
          <t>From Filip Ruhdensjo (filip.ruhdensjo@seb.se):
If I recall correct, there are more abstracts on the same topic
==================
From Tom Crocker (tcrocker@rocketsoftware.com):
same as Db2 for z/OS meets CI/CD: Secure and controlled schema changes in a modern DevOps world ?
==================
From Nilufer Osken (nilufer_osken@bmc.com):
Relevant Db2 for z/OS + DevOps topic, and it addresses real challenges around integrating object standards checks, parameter validation, and SQL performance analysis into pipelines.</t>
        </is>
      </c>
      <c r="AH27" t="inlineStr">
        <is>
          <t>BMC</t>
        </is>
      </c>
      <c r="AI27" t="inlineStr">
        <is>
          <t>EMEA</t>
        </is>
      </c>
      <c r="AJ27">
        <f>IFERROR(TEXT(AE27,"0.00"),"")&amp;CHAR(10)&amp;"("&amp;C27&amp;") - "&amp;D27&amp;CHAR(10)&amp;" "&amp;IF(X27="Yes","⭐","")&amp;S27&amp;" "&amp;T27&amp;" - "&amp;"{"&amp;V27&amp;"}{"&amp;AH27&amp;"}{}{"&amp;P27&amp;"}"</f>
        <v/>
      </c>
      <c r="AK27">
        <f>A27&amp;"("&amp;C27&amp;") - "&amp;D27&amp;CHAR(10)&amp;IF(X27="Yes","⭐","")&amp;" "&amp;S27&amp;" "&amp;T27&amp;" - "&amp;"{"&amp;V27&amp;"}{"&amp;AH27&amp;"}{}{"&amp;P27&amp;"}"</f>
        <v/>
      </c>
    </row>
    <row r="28">
      <c r="A28" t="inlineStr">
        <is>
          <t>A4</t>
        </is>
      </c>
      <c r="B28">
        <f>A28&amp;"("&amp;C28&amp;") - "&amp;D28&amp;CHAR(10)&amp;" "&amp;S28&amp;" "&amp;T28&amp;" - "&amp;"{"&amp;V28&amp;"}{"&amp;AH28&amp;"}{}{"&amp;P28&amp;"}"</f>
        <v/>
      </c>
      <c r="C28" t="inlineStr">
        <is>
          <t>SESS-124</t>
        </is>
      </c>
      <c r="D28" t="inlineStr">
        <is>
          <t>Supercharging Db2 with Generative AI: From Natural Language Queries to Autonomous Performance Optimization</t>
        </is>
      </c>
      <c r="E28" t="inlineStr">
        <is>
          <t>Enterprises are under pressure to deliver faster insights and streamline operations - the ultimate Boss Fight of managing large Db2 for z/OS environments. Generative AI is your new power-up for development and administration and your secret weapon against complexity. This session will show how to flip on the Auto-Pilot to tune SQL with expert-level precision, master complex schema management, and drive utilities intelligently for object maintenance. We'll walk through real speedruns (use cases) that demonstrate how GenAI simplifies workloads, cuts troubleshooting time, and improves efficiency, giving your team the cheat codes to unlock Db2's full value and achieve the High Score in productivity.</t>
        </is>
      </c>
      <c r="F28" t="inlineStr">
        <is>
          <t>AI GenAI and Machine Learning, Modernization in Operations, Working with SQL</t>
        </is>
      </c>
      <c r="H28" t="inlineStr">
        <is>
          <t>Mon, 28th Sep</t>
        </is>
      </c>
      <c r="I28" s="27" t="n">
        <v>0.6388888888888888</v>
      </c>
      <c r="J28" s="27" t="n">
        <v>0.6805555555555556</v>
      </c>
      <c r="L28" t="inlineStr">
        <is>
          <t>Chris Crone (cjc@broadcom.com)</t>
        </is>
      </c>
      <c r="M28" t="inlineStr">
        <is>
          <t>All</t>
        </is>
      </c>
      <c r="N28" t="inlineStr">
        <is>
          <t>Modernize Data Management and Analytics</t>
        </is>
      </c>
      <c r="O28" t="inlineStr">
        <is>
          <t>Technical Session</t>
        </is>
      </c>
      <c r="P28" t="inlineStr">
        <is>
          <t>z/OS</t>
        </is>
      </c>
      <c r="Q28" t="inlineStr">
        <is>
          <t>is new. It has not been presented before.</t>
        </is>
      </c>
      <c r="R28" t="inlineStr">
        <is>
          <t>Chris Crone</t>
        </is>
      </c>
      <c r="S28" t="inlineStr">
        <is>
          <t>Chris</t>
        </is>
      </c>
      <c r="T28" t="inlineStr">
        <is>
          <t>Crone</t>
        </is>
      </c>
      <c r="U28" t="inlineStr">
        <is>
          <t>Distinguished Engineer - Database Technologies</t>
        </is>
      </c>
      <c r="V28" t="inlineStr">
        <is>
          <t>Broadcom</t>
        </is>
      </c>
      <c r="W28" t="inlineStr">
        <is>
          <t>cjc@broadcom.com</t>
        </is>
      </c>
      <c r="X28" t="inlineStr">
        <is>
          <t>No</t>
        </is>
      </c>
      <c r="AE28" t="n">
        <v>3.79</v>
      </c>
      <c r="AF28" t="inlineStr">
        <is>
          <t>From Michal Bialecki (michal.bialecki@broadcom.com):
highly demanded topic by all users
==================
From Nilufer Osken (nilufer_osken@bmc.com):
too promotional, too vague... even though no Broadcom specific product name is mentioned, so I'm not sure - that's why 3.</t>
        </is>
      </c>
      <c r="AH28" t="inlineStr">
        <is>
          <t>Broadcom</t>
        </is>
      </c>
      <c r="AI28" t="inlineStr">
        <is>
          <t>EMEA</t>
        </is>
      </c>
      <c r="AJ28">
        <f>IFERROR(TEXT(AE28,"0.00"),"")&amp;CHAR(10)&amp;"("&amp;C28&amp;") - "&amp;D28&amp;CHAR(10)&amp;" "&amp;IF(X28="Yes","⭐","")&amp;S28&amp;" "&amp;T28&amp;" - "&amp;"{"&amp;V28&amp;"}{"&amp;AH28&amp;"}{}{"&amp;P28&amp;"}"</f>
        <v/>
      </c>
      <c r="AK28">
        <f>A28&amp;"("&amp;C28&amp;") - "&amp;D28&amp;CHAR(10)&amp;IF(X28="Yes","⭐","")&amp;" "&amp;S28&amp;" "&amp;T28&amp;" - "&amp;"{"&amp;V28&amp;"}{"&amp;AH28&amp;"}{}{"&amp;P28&amp;"}"</f>
        <v/>
      </c>
    </row>
    <row r="29">
      <c r="A29" t="inlineStr">
        <is>
          <t>A302</t>
        </is>
      </c>
      <c r="B29">
        <f>A29&amp;"("&amp;C29&amp;") - "&amp;D29&amp;CHAR(10)&amp;" "&amp;S29&amp;" "&amp;T29&amp;" - "&amp;"{"&amp;V29&amp;"}{"&amp;AH29&amp;"}{}{"&amp;P29&amp;"}"</f>
        <v/>
      </c>
      <c r="C29" t="inlineStr">
        <is>
          <t>SESS-125</t>
        </is>
      </c>
      <c r="D29" t="inlineStr">
        <is>
          <t>Debugging SQL PL - Without a Debugger</t>
        </is>
      </c>
      <c r="E29" t="inlineStr">
        <is>
          <t>Db2 enables developers to write Procedures, Functions, and Triggers using SQL PL (SQL Procedure Language). While IBM does provide a debugger that can be used to debug SQL PL, users may not want to run a debugger in production. This session will explore alternatives to using the Unified Debugger. At the end of this session, you should be able to use the techniques discussed in this presentation to Debug an SQL PL application (Procedure, Function, or Trigger).</t>
        </is>
      </c>
      <c r="F29" t="inlineStr">
        <is>
          <t>AppDev, Working with SQL</t>
        </is>
      </c>
      <c r="H29" t="inlineStr">
        <is>
          <t>Alternates</t>
        </is>
      </c>
      <c r="L29" t="inlineStr">
        <is>
          <t>Chris Crone (cjc@broadcom.com)</t>
        </is>
      </c>
      <c r="M29" t="inlineStr">
        <is>
          <t>All</t>
        </is>
      </c>
      <c r="N29" t="inlineStr">
        <is>
          <t>Overview of SQL PL</t>
        </is>
      </c>
      <c r="O29" t="inlineStr">
        <is>
          <t>Technical Session</t>
        </is>
      </c>
      <c r="P29" t="inlineStr">
        <is>
          <t>z/OS</t>
        </is>
      </c>
      <c r="Q29" t="inlineStr">
        <is>
          <t>is new. It has not been presented before.</t>
        </is>
      </c>
      <c r="R29" t="inlineStr">
        <is>
          <t>Chris Crone</t>
        </is>
      </c>
      <c r="S29" t="inlineStr">
        <is>
          <t>Chris</t>
        </is>
      </c>
      <c r="T29" t="inlineStr">
        <is>
          <t>Crone</t>
        </is>
      </c>
      <c r="U29" t="inlineStr">
        <is>
          <t>Distinguished Engineer - Database Technologies</t>
        </is>
      </c>
      <c r="V29" t="inlineStr">
        <is>
          <t>Broadcom</t>
        </is>
      </c>
      <c r="W29" t="inlineStr">
        <is>
          <t>cjc@broadcom.com</t>
        </is>
      </c>
      <c r="X29" t="inlineStr">
        <is>
          <t>No</t>
        </is>
      </c>
      <c r="AE29" t="n">
        <v>3.43</v>
      </c>
      <c r="AF29" t="inlineStr">
        <is>
          <t>From Nilufer Osken (nilufer_osken@bmc.com):
Relevant and practical Db2 technical topic.</t>
        </is>
      </c>
      <c r="AH29" t="inlineStr">
        <is>
          <t>Broadcom</t>
        </is>
      </c>
      <c r="AI29" t="inlineStr">
        <is>
          <t>EMEA</t>
        </is>
      </c>
      <c r="AJ29">
        <f>IFERROR(TEXT(AE29,"0.00"),"")&amp;CHAR(10)&amp;"("&amp;C29&amp;") - "&amp;D29&amp;CHAR(10)&amp;" "&amp;IF(X29="Yes","⭐","")&amp;S29&amp;" "&amp;T29&amp;" - "&amp;"{"&amp;V29&amp;"}{"&amp;AH29&amp;"}{}{"&amp;P29&amp;"}"</f>
        <v/>
      </c>
      <c r="AK29">
        <f>A29&amp;"("&amp;C29&amp;") - "&amp;D29&amp;CHAR(10)&amp;IF(X29="Yes","⭐","")&amp;" "&amp;S29&amp;" "&amp;T29&amp;" - "&amp;"{"&amp;V29&amp;"}{"&amp;AH29&amp;"}{}{"&amp;P29&amp;"}"</f>
        <v/>
      </c>
    </row>
    <row r="30">
      <c r="A30" t="inlineStr">
        <is>
          <t>E3</t>
        </is>
      </c>
      <c r="B30">
        <f>A30&amp;"("&amp;C30&amp;") - "&amp;D30&amp;CHAR(10)&amp;" "&amp;S30&amp;" "&amp;T30&amp;" - "&amp;"{"&amp;V30&amp;"}{"&amp;AH30&amp;"}{}{"&amp;P30&amp;"}"</f>
        <v/>
      </c>
      <c r="C30" t="inlineStr">
        <is>
          <t>SESS-127</t>
        </is>
      </c>
      <c r="D30" t="inlineStr">
        <is>
          <t>Autonomous Auditing: High Score on Db2 Security Features</t>
        </is>
      </c>
      <c r="E30" t="inlineStr">
        <is>
          <t>Stuck on a tough audit level? Tired of seeing the "Game Over" screen when a report asks: "Who had access three months ago?" Many Db2 sites rely on clunky log tools for this security quest. Get ready to discover the secret power-ups! We'll expose the relatively new, native Db2 security information stored right in the catalog—the hidden cheat code you need. Join us to unlock these features, score a Pixel Perfect audit, and conquer your compliance quest by augmenting your current processes. No extra quarters needed!</t>
        </is>
      </c>
      <c r="F30" t="inlineStr">
        <is>
          <t>Latest and Features z/OS</t>
        </is>
      </c>
      <c r="H30" t="inlineStr">
        <is>
          <t>Mon, 28th Sep</t>
        </is>
      </c>
      <c r="I30" s="27" t="n">
        <v>0.5833333333333334</v>
      </c>
      <c r="J30" s="27" t="n">
        <v>0.625</v>
      </c>
      <c r="L30" t="inlineStr">
        <is>
          <t>Steen Rasmussen (steen.rasmussen@broadcom.com)</t>
        </is>
      </c>
      <c r="M30" t="inlineStr">
        <is>
          <t>All</t>
        </is>
      </c>
      <c r="N30" t="inlineStr">
        <is>
          <t>Db2 13 FL505 security related capabilities</t>
        </is>
      </c>
      <c r="O30" t="inlineStr">
        <is>
          <t>Technical Session</t>
        </is>
      </c>
      <c r="P30" t="inlineStr">
        <is>
          <t>z/OS</t>
        </is>
      </c>
      <c r="Q30" t="inlineStr">
        <is>
          <t>has been presented before, either an IDUG, RUG, or industry event.</t>
        </is>
      </c>
      <c r="R30" t="inlineStr">
        <is>
          <t>Steen Rasmussen</t>
        </is>
      </c>
      <c r="S30" t="inlineStr">
        <is>
          <t>Steen</t>
        </is>
      </c>
      <c r="T30" t="inlineStr">
        <is>
          <t>Rasmussen</t>
        </is>
      </c>
      <c r="U30" t="inlineStr">
        <is>
          <t>Client Services Consultant</t>
        </is>
      </c>
      <c r="V30" t="inlineStr">
        <is>
          <t>Broadcom</t>
        </is>
      </c>
      <c r="W30" t="inlineStr">
        <is>
          <t>steen.rasmussen@broadcom.com</t>
        </is>
      </c>
      <c r="X30" t="inlineStr">
        <is>
          <t>No</t>
        </is>
      </c>
      <c r="AE30" t="n">
        <v>3.93</v>
      </c>
      <c r="AF30" t="inlineStr">
        <is>
          <t>From Michal Bialecki (michal.bialecki@broadcom.com):
this will be last Steen's presentation in EMEA before retirement
==================
From Filip Ruhdensjo (filip.ruhdensjo@seb.se):
More sessions exists with similar/same topic (Rocket)
==================
From Nilufer Osken (nilufer_osken@bmc.com):
Good Db2 for z/OS topic with concrete technical anchors: Db2 13 FL505 security capabilities, system-time temporal tables, what is recorded automatically, and live use cases</t>
        </is>
      </c>
      <c r="AH30" t="inlineStr">
        <is>
          <t>Broadcom</t>
        </is>
      </c>
      <c r="AI30" t="inlineStr">
        <is>
          <t>EMEA</t>
        </is>
      </c>
      <c r="AJ30">
        <f>IFERROR(TEXT(AE30,"0.00"),"")&amp;CHAR(10)&amp;"("&amp;C30&amp;") - "&amp;D30&amp;CHAR(10)&amp;" "&amp;IF(X30="Yes","⭐","")&amp;S30&amp;" "&amp;T30&amp;" - "&amp;"{"&amp;V30&amp;"}{"&amp;AH30&amp;"}{}{"&amp;P30&amp;"}"</f>
        <v/>
      </c>
      <c r="AK30">
        <f>A30&amp;"("&amp;C30&amp;") - "&amp;D30&amp;CHAR(10)&amp;IF(X30="Yes","⭐","")&amp;" "&amp;S30&amp;" "&amp;T30&amp;" - "&amp;"{"&amp;V30&amp;"}{"&amp;AH30&amp;"}{}{"&amp;P30&amp;"}"</f>
        <v/>
      </c>
    </row>
    <row r="31">
      <c r="A31" t="inlineStr">
        <is>
          <t>F17</t>
        </is>
      </c>
      <c r="B31">
        <f>A31&amp;"("&amp;C31&amp;") - "&amp;D31&amp;CHAR(10)&amp;" "&amp;S31&amp;" "&amp;T31&amp;" - "&amp;"{"&amp;V31&amp;"}{"&amp;AH31&amp;"}{}{"&amp;P31&amp;"}"</f>
        <v/>
      </c>
      <c r="C31" t="inlineStr">
        <is>
          <t>SESS-128</t>
        </is>
      </c>
      <c r="D31" t="inlineStr">
        <is>
          <t>Architecting the Perfect Restore: Mastering Db2 Copies, and Compliance</t>
        </is>
      </c>
      <c r="E31" t="inlineStr">
        <is>
          <t>Recovery is only as good as the backup that fuels it. While "taking an Image Copy" is a daily routine for every DBA, understanding the internal mechanics of that process is critical for modern data resilience. In this session, we go beyond the syntax to explore the physics of Db2 data protection.We will dissect the copy process showing how the choice of backup type directly dictates recovery performance.</t>
        </is>
      </c>
      <c r="F31" t="inlineStr">
        <is>
          <t>Back to Basics, Database Resiliency, Performance and Monitoring, Utilities</t>
        </is>
      </c>
      <c r="H31" t="inlineStr">
        <is>
          <t>Thu, 01th Oct</t>
        </is>
      </c>
      <c r="I31" s="27" t="n">
        <v>0.4791666666666667</v>
      </c>
      <c r="J31" s="27" t="n">
        <v>0.5208333333333334</v>
      </c>
      <c r="L31" t="inlineStr">
        <is>
          <t>Ahmed Hamed (ahmed.hamed@broadcom.com)</t>
        </is>
      </c>
      <c r="M31" t="inlineStr">
        <is>
          <t>All</t>
        </is>
      </c>
      <c r="N31" t="inlineStr">
        <is>
          <t>Understand the internal structural differences between Full, Incremental, and VSAM-level copies</t>
        </is>
      </c>
      <c r="O31" t="inlineStr">
        <is>
          <t>Technical Session</t>
        </is>
      </c>
      <c r="P31" t="inlineStr">
        <is>
          <t>z/OS</t>
        </is>
      </c>
      <c r="Q31" t="inlineStr">
        <is>
          <t>is new. It has not been presented before.</t>
        </is>
      </c>
      <c r="R31" t="inlineStr">
        <is>
          <t>Ahmed Hamed, Vyacheslav Stebletsov</t>
        </is>
      </c>
      <c r="S31" t="inlineStr">
        <is>
          <t>Ahmed</t>
        </is>
      </c>
      <c r="T31" t="inlineStr">
        <is>
          <t>Hamed</t>
        </is>
      </c>
      <c r="U31" t="inlineStr">
        <is>
          <t>Software Engineer</t>
        </is>
      </c>
      <c r="V31" t="inlineStr">
        <is>
          <t>Broadcom</t>
        </is>
      </c>
      <c r="W31" t="inlineStr">
        <is>
          <t>ahmed.hamed@broadcom.com</t>
        </is>
      </c>
      <c r="X31" t="inlineStr">
        <is>
          <t>Yes</t>
        </is>
      </c>
      <c r="Y31" t="inlineStr">
        <is>
          <t>Vyacheslav</t>
        </is>
      </c>
      <c r="Z31" t="inlineStr">
        <is>
          <t>Stebletsov</t>
        </is>
      </c>
      <c r="AA31" t="inlineStr">
        <is>
          <t>Software Engineer</t>
        </is>
      </c>
      <c r="AB31" t="inlineStr">
        <is>
          <t>Broadcom</t>
        </is>
      </c>
      <c r="AC31" t="inlineStr">
        <is>
          <t>vyacheslav.stebletsov@broadcom.com</t>
        </is>
      </c>
      <c r="AD31" t="inlineStr">
        <is>
          <t>Yes</t>
        </is>
      </c>
      <c r="AE31" t="n">
        <v>3.21</v>
      </c>
      <c r="AF31" t="inlineStr">
        <is>
          <t>From Nilufer Osken (nilufer_osken@bmc.com):
Very solid Db2 technical abstract. Clear focus on Image Copy, recovery performance, Full vs Incremental vs VSAM-level copies, and Copy/Modify utilities</t>
        </is>
      </c>
      <c r="AH31" t="inlineStr">
        <is>
          <t>Broadcom</t>
        </is>
      </c>
      <c r="AI31" t="inlineStr">
        <is>
          <t>EMEA</t>
        </is>
      </c>
      <c r="AJ31">
        <f>IFERROR(TEXT(AE31,"0.00"),"")&amp;CHAR(10)&amp;"("&amp;C31&amp;") - "&amp;D31&amp;CHAR(10)&amp;" "&amp;IF(X31="Yes","⭐","")&amp;S31&amp;" "&amp;T31&amp;" - "&amp;"{"&amp;V31&amp;"}{"&amp;AH31&amp;"}{}{"&amp;P31&amp;"}"</f>
        <v/>
      </c>
      <c r="AK31">
        <f>A31&amp;"("&amp;C31&amp;") - "&amp;D31&amp;CHAR(10)&amp;IF(X31="Yes","⭐","")&amp;" "&amp;S31&amp;" "&amp;T31&amp;" - "&amp;"{"&amp;V31&amp;"}{"&amp;AH31&amp;"}{}{"&amp;P31&amp;"}"</f>
        <v/>
      </c>
    </row>
    <row r="32">
      <c r="B32">
        <f>A32&amp;"("&amp;C32&amp;") - "&amp;D32&amp;CHAR(10)&amp;" "&amp;S32&amp;" "&amp;T32&amp;" - "&amp;"{"&amp;V32&amp;"}{"&amp;AH32&amp;"}{}{"&amp;P32&amp;"}"</f>
        <v/>
      </c>
      <c r="C32" t="inlineStr">
        <is>
          <t>SESS-129</t>
        </is>
      </c>
      <c r="D32" t="inlineStr">
        <is>
          <t>Modernizing Db2 Warehouse Resilience: DevOps &amp; Automation</t>
        </is>
      </c>
      <c r="E32" t="inlineStr">
        <is>
          <t>Managing recovery for massive Db2 z/OS warehouses requires more than static JCL. We explore unlocking modern DevOps tools like Zowe, Jenkins, and Python to automate backup and recovery workflows. Learn to integrate Db2 utilities directly into CI/CD pipelines, enabling "Recovery-as-Code" and self-service data protection. Bridge the gap between agile development and the rigid demands of large-scale data warehousing.</t>
        </is>
      </c>
      <c r="F32" t="inlineStr">
        <is>
          <t>Automation, Database Resiliency, Db2 Cloud and Warehouse, Modernization in Operations</t>
        </is>
      </c>
      <c r="L32" t="inlineStr">
        <is>
          <t>Ahmed Hamed (ahmed.hamed@broadcom.com)</t>
        </is>
      </c>
      <c r="M32" t="inlineStr">
        <is>
          <t>Intermediate</t>
        </is>
      </c>
      <c r="N32" t="inlineStr">
        <is>
          <t>Learn how to drive Db2 backup and recovery commands programmatically using open-source tools like Zowe CLI and Jenkins.</t>
        </is>
      </c>
      <c r="O32" t="inlineStr">
        <is>
          <t>Technical Session</t>
        </is>
      </c>
      <c r="P32" t="inlineStr">
        <is>
          <t>z/OS</t>
        </is>
      </c>
      <c r="Q32" t="inlineStr">
        <is>
          <t>is new. It has not been presented before.</t>
        </is>
      </c>
      <c r="R32" t="inlineStr">
        <is>
          <t>Ahmed Hamed</t>
        </is>
      </c>
      <c r="S32" t="inlineStr">
        <is>
          <t>Ahmed</t>
        </is>
      </c>
      <c r="T32" t="inlineStr">
        <is>
          <t>Hamed</t>
        </is>
      </c>
      <c r="U32" t="inlineStr">
        <is>
          <t>Software Engineer</t>
        </is>
      </c>
      <c r="V32" t="inlineStr">
        <is>
          <t>Broadcom</t>
        </is>
      </c>
      <c r="W32" t="inlineStr">
        <is>
          <t>ahmed.hamed@broadcom.com</t>
        </is>
      </c>
      <c r="X32" t="inlineStr">
        <is>
          <t>Yes</t>
        </is>
      </c>
      <c r="AE32" t="n">
        <v>3.07</v>
      </c>
      <c r="AF32" t="inlineStr">
        <is>
          <t>From Nilufer Osken (nilufer_osken@bmc.com):
Relevant Db2 for z/OS backup/recovery automation topic, and the idea of Recovery-as-Code is practical and current. The abstract has useful elements: Db2 utilities in pipelines, automation of backup/restore workflows, and version-controlled operational processes.</t>
        </is>
      </c>
      <c r="AH32" t="inlineStr">
        <is>
          <t>Broadcom</t>
        </is>
      </c>
      <c r="AI32" t="inlineStr">
        <is>
          <t>EMEA</t>
        </is>
      </c>
      <c r="AJ32">
        <f>IFERROR(TEXT(AE32,"0.00"),"")&amp;CHAR(10)&amp;"("&amp;C32&amp;") - "&amp;D32&amp;CHAR(10)&amp;" "&amp;IF(X32="Yes","⭐","")&amp;S32&amp;" "&amp;T32&amp;" - "&amp;"{"&amp;V32&amp;"}{"&amp;AH32&amp;"}{}{"&amp;P32&amp;"}"</f>
        <v/>
      </c>
      <c r="AK32">
        <f>A32&amp;"("&amp;C32&amp;") - "&amp;D32&amp;CHAR(10)&amp;IF(X32="Yes","⭐","")&amp;" "&amp;S32&amp;" "&amp;T32&amp;" - "&amp;"{"&amp;V32&amp;"}{"&amp;AH32&amp;"}{}{"&amp;P32&amp;"}"</f>
        <v/>
      </c>
    </row>
    <row r="33">
      <c r="B33">
        <f>A33&amp;"("&amp;C33&amp;") - "&amp;D33&amp;CHAR(10)&amp;" "&amp;S33&amp;" "&amp;T33&amp;" - "&amp;"{"&amp;V33&amp;"}{"&amp;AH33&amp;"}{}{"&amp;P33&amp;"}"</f>
        <v/>
      </c>
      <c r="C33" t="inlineStr">
        <is>
          <t>SESS-13</t>
        </is>
      </c>
      <c r="D33" t="inlineStr">
        <is>
          <t>Db2 - The Developer in focus!</t>
        </is>
      </c>
      <c r="E33" t="inlineStr">
        <is>
          <t>We heard you!  Db2 has been missing in action where developers thrive!  It has been a struggle developing applications using VS Code with Db2 as the backend database.   Well, with the new IBM Db2 Developer Extension, you will land in wonderland, where you can quickly create a new db2 instance, connect and explore your database objects, generate DDL, get help in writing SQL,  run SQL and explore and export result sets.   Come and learn what we have done so far, and further, you have a say in the future roadmap!</t>
        </is>
      </c>
      <c r="F33" t="inlineStr">
        <is>
          <t>AppDev, Modernization in Development, Working with SQL</t>
        </is>
      </c>
      <c r="L33" t="inlineStr">
        <is>
          <t>Vijaya  Katikireddy (vijaya@ibm.com)</t>
        </is>
      </c>
      <c r="M33" t="inlineStr">
        <is>
          <t>All</t>
        </is>
      </c>
      <c r="N33" t="inlineStr">
        <is>
          <t>Share what's new for helping Db2 eco-system thrive</t>
        </is>
      </c>
      <c r="O33" t="inlineStr">
        <is>
          <t>Technical Session</t>
        </is>
      </c>
      <c r="P33" t="inlineStr">
        <is>
          <t>LUW</t>
        </is>
      </c>
      <c r="Q33" t="inlineStr">
        <is>
          <t>is new. It has not been presented before.</t>
        </is>
      </c>
      <c r="R33" t="inlineStr">
        <is>
          <t>Vijaya  Katikireddy</t>
        </is>
      </c>
      <c r="S33" t="inlineStr">
        <is>
          <t>Vijaya</t>
        </is>
      </c>
      <c r="T33" t="inlineStr">
        <is>
          <t>Katikireddy</t>
        </is>
      </c>
      <c r="U33" t="inlineStr">
        <is>
          <t>Senior Product Manager</t>
        </is>
      </c>
      <c r="V33" t="inlineStr">
        <is>
          <t>IBM</t>
        </is>
      </c>
      <c r="W33" t="inlineStr">
        <is>
          <t>vijaya@ibm.com</t>
        </is>
      </c>
      <c r="X33" t="inlineStr">
        <is>
          <t>No</t>
        </is>
      </c>
      <c r="AE33" t="n">
        <v>3.21</v>
      </c>
      <c r="AF33" t="inlineStr">
        <is>
          <t>From Sebastian Zok (sebastian.zok@gmail.com):
That's only "tool", missing the "real world problem" approach
==================
From Ferdinand Prahst (fprahst@gmail.com):
semms to be a nice tool, but a whole session ....mhmmm
==================
From Filip Ruhdensjo (filip.ruhdensjo@seb.se):
have two abstracts on the same topic
==================
From Kacper Kubica (kubicakacper@gmail.com):
I think we are missing content for developers, so it might be a good topic.
==================
From Tom Crocker (tcrocker@rocketsoftware.com):
already have a VS Code session from Phil Nelson
==================
From Marcin Marczewski (marcin.marczewski@pl.ibm.com):
Not from IBM internal qualification 
==================
From Nilufer Osken (nilufer_osken@bmc.com):
This is clearly a tool/product pitch for the IBM Db2 Developer Extension for VS Code.</t>
        </is>
      </c>
      <c r="AH33" t="inlineStr">
        <is>
          <t>IBM</t>
        </is>
      </c>
      <c r="AI33" t="inlineStr">
        <is>
          <t>EMEA</t>
        </is>
      </c>
      <c r="AJ33">
        <f>IFERROR(TEXT(AE33,"0.00"),"")&amp;CHAR(10)&amp;"("&amp;C33&amp;") - "&amp;D33&amp;CHAR(10)&amp;" "&amp;IF(X33="Yes","⭐","")&amp;S33&amp;" "&amp;T33&amp;" - "&amp;"{"&amp;V33&amp;"}{"&amp;AH33&amp;"}{}{"&amp;P33&amp;"}"</f>
        <v/>
      </c>
      <c r="AK33">
        <f>A33&amp;"("&amp;C33&amp;") - "&amp;D33&amp;CHAR(10)&amp;IF(X33="Yes","⭐","")&amp;" "&amp;S33&amp;" "&amp;T33&amp;" - "&amp;"{"&amp;V33&amp;"}{"&amp;AH33&amp;"}{}{"&amp;P33&amp;"}"</f>
        <v/>
      </c>
    </row>
    <row r="34">
      <c r="A34" t="inlineStr">
        <is>
          <t>B303</t>
        </is>
      </c>
      <c r="B34">
        <f>A34&amp;"("&amp;C34&amp;") - "&amp;D34&amp;CHAR(10)&amp;" "&amp;S34&amp;" "&amp;T34&amp;" - "&amp;"{"&amp;V34&amp;"}{"&amp;AH34&amp;"}{}{"&amp;P34&amp;"}"</f>
        <v/>
      </c>
      <c r="C34" t="inlineStr">
        <is>
          <t>SESS-130</t>
        </is>
      </c>
      <c r="D34" t="inlineStr">
        <is>
          <t>Beyond Data Loss: Surgical Recovery from "Application Logic" Disasters</t>
        </is>
      </c>
      <c r="E34" t="inlineStr">
        <is>
          <t>Traditional recovery handles hardware failure, but what about "logical" disasters like a missing WHERE clause? The database remains healthy, but the data is invalid. We explore surgical repair using Db2 log analysis and recover tools. Learn to interrogate logs, generate UNDO SQL to reverse specific transactions, and identify exact quiet points. Fix application errors with precision without wiping out valid work.</t>
        </is>
      </c>
      <c r="F34" t="inlineStr">
        <is>
          <t>Back to Basics, Database Resiliency, Utilities</t>
        </is>
      </c>
      <c r="H34" t="inlineStr">
        <is>
          <t>Alternates</t>
        </is>
      </c>
      <c r="L34" t="inlineStr">
        <is>
          <t>Ahmed Hamed (ahmed.hamed@broadcom.com)</t>
        </is>
      </c>
      <c r="M34" t="inlineStr">
        <is>
          <t>Beginner</t>
        </is>
      </c>
      <c r="N34" t="inlineStr">
        <is>
          <t>Techniques for isolating bad transactions in the Db2 Log</t>
        </is>
      </c>
      <c r="O34" t="inlineStr">
        <is>
          <t>Technical Session</t>
        </is>
      </c>
      <c r="P34" t="inlineStr">
        <is>
          <t>z/OS</t>
        </is>
      </c>
      <c r="Q34" t="inlineStr">
        <is>
          <t>is new. It has not been presented before.</t>
        </is>
      </c>
      <c r="R34" t="inlineStr">
        <is>
          <t>Ahmed Hamed</t>
        </is>
      </c>
      <c r="S34" t="inlineStr">
        <is>
          <t>Ahmed</t>
        </is>
      </c>
      <c r="T34" t="inlineStr">
        <is>
          <t>Hamed</t>
        </is>
      </c>
      <c r="U34" t="inlineStr">
        <is>
          <t>Software Engineer</t>
        </is>
      </c>
      <c r="V34" t="inlineStr">
        <is>
          <t>Broadcom</t>
        </is>
      </c>
      <c r="W34" t="inlineStr">
        <is>
          <t>ahmed.hamed@broadcom.com</t>
        </is>
      </c>
      <c r="X34" t="inlineStr">
        <is>
          <t>Yes</t>
        </is>
      </c>
      <c r="AE34" t="n">
        <v>3.43</v>
      </c>
      <c r="AF34" t="inlineStr">
        <is>
          <t>From Sven Heidorn (sven.heidorn.emeacpc@gmail.com):
beware of how the tools are presented here, otherwise this could be useful 
==================
From Sebastian Zok (sebastian.zok@gmail.com):
will hopefully not rely on a Broadcom tool
==================
From Ferdinand Prahst (fprahst@gmail.com):
tool ?
==================
From Nilufer Osken (nilufer_osken@bmc.com):
Very good Db2 technical abstract. It addresses a real and painful problem like logical corruption and missing WHERE clause—and the content is specific: Db2 log analysis, recovery tooling, UNDO SQL, quiet points, and minimizing downtime.</t>
        </is>
      </c>
      <c r="AH34" t="inlineStr">
        <is>
          <t>Broadcom</t>
        </is>
      </c>
      <c r="AI34" t="inlineStr">
        <is>
          <t>EMEA</t>
        </is>
      </c>
      <c r="AJ34">
        <f>IFERROR(TEXT(AE34,"0.00"),"")&amp;CHAR(10)&amp;"("&amp;C34&amp;") - "&amp;D34&amp;CHAR(10)&amp;" "&amp;IF(X34="Yes","⭐","")&amp;S34&amp;" "&amp;T34&amp;" - "&amp;"{"&amp;V34&amp;"}{"&amp;AH34&amp;"}{}{"&amp;P34&amp;"}"</f>
        <v/>
      </c>
      <c r="AK34">
        <f>A34&amp;"("&amp;C34&amp;") - "&amp;D34&amp;CHAR(10)&amp;IF(X34="Yes","⭐","")&amp;" "&amp;S34&amp;" "&amp;T34&amp;" - "&amp;"{"&amp;V34&amp;"}{"&amp;AH34&amp;"}{}{"&amp;P34&amp;"}"</f>
        <v/>
      </c>
    </row>
    <row r="35">
      <c r="B35">
        <f>A35&amp;"("&amp;C35&amp;") - "&amp;D35&amp;CHAR(10)&amp;" "&amp;S35&amp;" "&amp;T35&amp;" - "&amp;"{"&amp;V35&amp;"}{"&amp;AH35&amp;"}{}{"&amp;P35&amp;"}"</f>
        <v/>
      </c>
      <c r="C35" t="inlineStr">
        <is>
          <t>SESS-131</t>
        </is>
      </c>
      <c r="D35" t="inlineStr">
        <is>
          <t>Db2 z/OS Index Strategy: Architecture, Usage, and Recovery</t>
        </is>
      </c>
      <c r="E35" t="inlineStr">
        <is>
          <t>Not all indexes are created equal. We explore the architectural differences between Partitioned, Non-Partitioned (NPSI), and Data-Partitioned (DPSI) indexes and when to deploy each for performance. Crucially, we explore each type's optimal recovery strategy so you can stop guessing between Rebuild and Recover.</t>
        </is>
      </c>
      <c r="F35" t="inlineStr">
        <is>
          <t>Back to Basics, Best Practices, Utilities</t>
        </is>
      </c>
      <c r="L35" t="inlineStr">
        <is>
          <t>Ahmed Hamed (ahmed.hamed@broadcom.com)</t>
        </is>
      </c>
      <c r="M35" t="inlineStr">
        <is>
          <t>Beginner</t>
        </is>
      </c>
      <c r="N35" t="inlineStr">
        <is>
          <t>Compare the use cases and performance characteristics of various index types to determine the right fit for your application.</t>
        </is>
      </c>
      <c r="O35" t="inlineStr">
        <is>
          <t>Technical Session</t>
        </is>
      </c>
      <c r="P35" t="inlineStr">
        <is>
          <t>z/OS</t>
        </is>
      </c>
      <c r="Q35" t="inlineStr">
        <is>
          <t>is new. It has not been presented before.</t>
        </is>
      </c>
      <c r="R35" t="inlineStr">
        <is>
          <t>Ahmed Hamed</t>
        </is>
      </c>
      <c r="S35" t="inlineStr">
        <is>
          <t>Ahmed</t>
        </is>
      </c>
      <c r="T35" t="inlineStr">
        <is>
          <t>Hamed</t>
        </is>
      </c>
      <c r="U35" t="inlineStr">
        <is>
          <t>Software Engineer</t>
        </is>
      </c>
      <c r="V35" t="inlineStr">
        <is>
          <t>Broadcom</t>
        </is>
      </c>
      <c r="W35" t="inlineStr">
        <is>
          <t>ahmed.hamed@broadcom.com</t>
        </is>
      </c>
      <c r="X35" t="inlineStr">
        <is>
          <t>Yes</t>
        </is>
      </c>
      <c r="AE35" t="n">
        <v>3.57</v>
      </c>
      <c r="AF35" t="inlineStr">
        <is>
          <t>From Filip Ruhdensjo (filip.ruhdensjo@seb.se):
Can give insights to the attendees
==================
From Nilufer Osken (nilufer_osken@bmc.com):
Very strong Db2 technical abstract. But, not very interesting to me</t>
        </is>
      </c>
      <c r="AH35" t="inlineStr">
        <is>
          <t>Broadcom</t>
        </is>
      </c>
      <c r="AI35" t="inlineStr">
        <is>
          <t>EMEA</t>
        </is>
      </c>
      <c r="AJ35">
        <f>IFERROR(TEXT(AE35,"0.00"),"")&amp;CHAR(10)&amp;"("&amp;C35&amp;") - "&amp;D35&amp;CHAR(10)&amp;" "&amp;IF(X35="Yes","⭐","")&amp;S35&amp;" "&amp;T35&amp;" - "&amp;"{"&amp;V35&amp;"}{"&amp;AH35&amp;"}{}{"&amp;P35&amp;"}"</f>
        <v/>
      </c>
      <c r="AK35">
        <f>A35&amp;"("&amp;C35&amp;") - "&amp;D35&amp;CHAR(10)&amp;IF(X35="Yes","⭐","")&amp;" "&amp;S35&amp;" "&amp;T35&amp;" - "&amp;"{"&amp;V35&amp;"}{"&amp;AH35&amp;"}{}{"&amp;P35&amp;"}"</f>
        <v/>
      </c>
    </row>
    <row r="36">
      <c r="B36">
        <f>A36&amp;"("&amp;C36&amp;") - "&amp;D36&amp;CHAR(10)&amp;" "&amp;S36&amp;" "&amp;T36&amp;" - "&amp;"{"&amp;V36&amp;"}{"&amp;AH36&amp;"}{}{"&amp;P36&amp;"}"</f>
        <v/>
      </c>
      <c r="C36" t="inlineStr">
        <is>
          <t>SESS-132</t>
        </is>
      </c>
      <c r="D36" t="inlineStr">
        <is>
          <t>DBA 2.0 - Making Change the DBA's Advantage</t>
        </is>
      </c>
      <c r="E36" t="inlineStr">
        <is>
          <t>The role of the DBA has evolved over the years. As businesses across the globe embrace digital transformation, and customer expectations increase, the traditional rules of engagement must be reconsidered, and the DBA remains a key lynch-pin in the Agile journey to DevOps. This presentation will review the old rules of engagement, and express the importance of communication, trust, embracing change, and automation tools in modern software development.</t>
        </is>
      </c>
      <c r="F36" t="inlineStr">
        <is>
          <t>Automation, Best Practices, Modernization in Development, Modernization in Operations</t>
        </is>
      </c>
      <c r="L36" t="inlineStr">
        <is>
          <t>Marcus Davage (marcus_davage@bmc.com)</t>
        </is>
      </c>
      <c r="M36" t="inlineStr">
        <is>
          <t>All</t>
        </is>
      </c>
      <c r="N36" t="inlineStr">
        <is>
          <t>Learn how the DBA's responsibilities have shifted from gatekeeper to enabler, and identify the communication and trust patterns that allow Dev, Ops, and DBA teams to collaborate effectively without sacrificing data integrity or governance.</t>
        </is>
      </c>
      <c r="O36" t="inlineStr">
        <is>
          <t>Technical Session</t>
        </is>
      </c>
      <c r="P36" t="inlineStr">
        <is>
          <t>Cross Platform</t>
        </is>
      </c>
      <c r="Q36" t="inlineStr">
        <is>
          <t>has been presented before, either an IDUG, RUG, or industry event.</t>
        </is>
      </c>
      <c r="R36" t="inlineStr">
        <is>
          <t>Marcus Davage</t>
        </is>
      </c>
      <c r="S36" t="inlineStr">
        <is>
          <t>Marcus</t>
        </is>
      </c>
      <c r="T36" t="inlineStr">
        <is>
          <t>Davage</t>
        </is>
      </c>
      <c r="U36" t="inlineStr">
        <is>
          <t>Lead Product Developer</t>
        </is>
      </c>
      <c r="V36" t="inlineStr">
        <is>
          <t>BMC Software Ltd</t>
        </is>
      </c>
      <c r="W36" t="inlineStr">
        <is>
          <t>marcus_davage@bmc.com</t>
        </is>
      </c>
      <c r="X36" t="inlineStr">
        <is>
          <t>No</t>
        </is>
      </c>
      <c r="AE36" t="n">
        <v>3.5</v>
      </c>
      <c r="AF36" t="inlineStr">
        <is>
          <t>From Filip Ruhdensjo (filip.ruhdensjo@seb.se):
Would like to see this on the grid - many organizations are having this topic up for discussion
==================
From Nilufer Osken (nilufer_osken@bmc.com):
Relevant for DBA culture/DevOps</t>
        </is>
      </c>
      <c r="AH36" t="inlineStr">
        <is>
          <t>BMC</t>
        </is>
      </c>
      <c r="AI36" t="inlineStr">
        <is>
          <t>EMEA</t>
        </is>
      </c>
      <c r="AJ36">
        <f>IFERROR(TEXT(AE36,"0.00"),"")&amp;CHAR(10)&amp;"("&amp;C36&amp;") - "&amp;D36&amp;CHAR(10)&amp;" "&amp;IF(X36="Yes","⭐","")&amp;S36&amp;" "&amp;T36&amp;" - "&amp;"{"&amp;V36&amp;"}{"&amp;AH36&amp;"}{}{"&amp;P36&amp;"}"</f>
        <v/>
      </c>
      <c r="AK36">
        <f>A36&amp;"("&amp;C36&amp;") - "&amp;D36&amp;CHAR(10)&amp;IF(X36="Yes","⭐","")&amp;" "&amp;S36&amp;" "&amp;T36&amp;" - "&amp;"{"&amp;V36&amp;"}{"&amp;AH36&amp;"}{}{"&amp;P36&amp;"}"</f>
        <v/>
      </c>
    </row>
    <row r="37">
      <c r="A37" t="inlineStr">
        <is>
          <t>E303</t>
        </is>
      </c>
      <c r="B37">
        <f>A37&amp;"("&amp;C37&amp;") - "&amp;D37&amp;CHAR(10)&amp;" "&amp;S37&amp;" "&amp;T37&amp;" - "&amp;"{"&amp;V37&amp;"}{"&amp;AH37&amp;"}{}{"&amp;P37&amp;"}"</f>
        <v/>
      </c>
      <c r="C37" t="inlineStr">
        <is>
          <t>SESS-133</t>
        </is>
      </c>
      <c r="D37" t="inlineStr">
        <is>
          <t>And now for something completely useful... Python meets Db2</t>
        </is>
      </c>
      <c r="E37" t="inlineStr">
        <is>
          <t>In the spirit of doing something completely different—but incredibly practical—this session dives into using Python with IBM Db2, whether you're working on the mainframe (z/OS) or on Linux/Unix/Windows (LUW). Using the ibm_db library, we’ll explore how Python can simplify and supercharge your database interactions.
Through code examples and walkthroughs, and a collection of field-tested hints and tips, you’ll learn how to connect, query, and manage Db2 databases using Python. This session is designed for both developers and DBAs looking to modernize their workflows, automate routine tasks, or integrate Db2 into broader Python-based applications and scripts.</t>
        </is>
      </c>
      <c r="F37" t="inlineStr">
        <is>
          <t>AppDev, Modernization in Development</t>
        </is>
      </c>
      <c r="H37" t="inlineStr">
        <is>
          <t>Alternates</t>
        </is>
      </c>
      <c r="L37" t="inlineStr">
        <is>
          <t>Marcus Davage (marcus_davage@bmc.com)</t>
        </is>
      </c>
      <c r="M37" t="inlineStr">
        <is>
          <t>All</t>
        </is>
      </c>
      <c r="N37" t="inlineStr">
        <is>
          <t>Attendees will learn about the ibm_db Python library, understand the connection model for both mainframe and distributed Db2 environments, and identify the key differences and considerations when targeting each platform.</t>
        </is>
      </c>
      <c r="O37" t="inlineStr">
        <is>
          <t>Technical Session</t>
        </is>
      </c>
      <c r="P37" t="inlineStr">
        <is>
          <t>Cross Platform</t>
        </is>
      </c>
      <c r="Q37" t="inlineStr">
        <is>
          <t>has been presented before, either an IDUG, RUG, or industry event.</t>
        </is>
      </c>
      <c r="R37" t="inlineStr">
        <is>
          <t>Marcus Davage</t>
        </is>
      </c>
      <c r="S37" t="inlineStr">
        <is>
          <t>Marcus</t>
        </is>
      </c>
      <c r="T37" t="inlineStr">
        <is>
          <t>Davage</t>
        </is>
      </c>
      <c r="U37" t="inlineStr">
        <is>
          <t>Lead Product Developer</t>
        </is>
      </c>
      <c r="V37" t="inlineStr">
        <is>
          <t>BMC Software Ltd</t>
        </is>
      </c>
      <c r="W37" t="inlineStr">
        <is>
          <t>marcus_davage@bmc.com</t>
        </is>
      </c>
      <c r="X37" t="inlineStr">
        <is>
          <t>No</t>
        </is>
      </c>
      <c r="AE37" t="n">
        <v>3.64</v>
      </c>
      <c r="AF37" t="inlineStr">
        <is>
          <t>From Sebastian Zok (sebastian.zok@gmail.com):
Is Python only enough for a session? There is another one abut multiple languages covering Z and LUW
==================
From Filip Ruhdensjo (filip.ruhdensjo@seb.se):
Interesting - useful
==================
From Nilufer Osken (nilufer_osken@bmc.com):
Practical topic, relevant for developers/DBAs, and less overtly marketing-heavy than some other tooling abstracts. Maybe this appeared in too many events :) I'm being fair!</t>
        </is>
      </c>
      <c r="AH37" t="inlineStr">
        <is>
          <t>BMC</t>
        </is>
      </c>
      <c r="AI37" t="inlineStr">
        <is>
          <t>EMEA</t>
        </is>
      </c>
      <c r="AJ37">
        <f>IFERROR(TEXT(AE37,"0.00"),"")&amp;CHAR(10)&amp;"("&amp;C37&amp;") - "&amp;D37&amp;CHAR(10)&amp;" "&amp;IF(X37="Yes","⭐","")&amp;S37&amp;" "&amp;T37&amp;" - "&amp;"{"&amp;V37&amp;"}{"&amp;AH37&amp;"}{}{"&amp;P37&amp;"}"</f>
        <v/>
      </c>
      <c r="AK37">
        <f>A37&amp;"("&amp;C37&amp;") - "&amp;D37&amp;CHAR(10)&amp;IF(X37="Yes","⭐","")&amp;" "&amp;S37&amp;" "&amp;T37&amp;" - "&amp;"{"&amp;V37&amp;"}{"&amp;AH37&amp;"}{}{"&amp;P37&amp;"}"</f>
        <v/>
      </c>
    </row>
    <row r="38">
      <c r="B38">
        <f>A38&amp;"("&amp;C38&amp;") - "&amp;D38&amp;CHAR(10)&amp;" "&amp;S38&amp;" "&amp;T38&amp;" - "&amp;"{"&amp;V38&amp;"}{"&amp;AH38&amp;"}{}{"&amp;P38&amp;"}"</f>
        <v/>
      </c>
      <c r="C38" t="inlineStr">
        <is>
          <t>SESS-134</t>
        </is>
      </c>
      <c r="D38" t="inlineStr">
        <is>
          <t>Before the First DSN Message: The Big Bang That Makes Db2 Possible</t>
        </is>
      </c>
      <c r="E38" t="inlineStr">
        <is>
          <t>Db2 is often perceived as a self-contained subsystem, but long before the first DSN messages appear, a complex sequence of events has already taken place. IPL, z/OS initialization, JES2 startup, Sysplex and XCF services all form the foundation on which Db2 availability, behavior, and recovery depend.
This session walks DBAs and system programmers through what really happens before Db2 starts. Using well-known system messages such as IE*, $HASP* and selected IX* messages as reference points, we will place Db2 startup in the broader context of system initialization — from the “Big Bang” of the IPL to a fully operational environment.
The focus is not on IPL procedures themselves, but on practical implications for Db2 environments: how system startup conditions influence Db2 availability, what early system messages can already reveal about future Db2 behavior, and how understanding this sequence helps during troubleshooting, recovery, and post-IPL incidents.</t>
        </is>
      </c>
      <c r="F38" t="inlineStr">
        <is>
          <t>Back to Basics</t>
        </is>
      </c>
      <c r="L38" t="inlineStr">
        <is>
          <t>Juan Rodriguez (juan_rodriguezgomez@bmc.com)</t>
        </is>
      </c>
      <c r="M38" t="inlineStr">
        <is>
          <t>Intermediate</t>
        </is>
      </c>
      <c r="N38" t="inlineStr">
        <is>
          <t>Attendees will leave with a clearer mental model of where Db2 fits into the z/OS ecosystem</t>
        </is>
      </c>
      <c r="O38" t="inlineStr">
        <is>
          <t>Technical Session</t>
        </is>
      </c>
      <c r="P38" t="inlineStr">
        <is>
          <t>z/OS</t>
        </is>
      </c>
      <c r="Q38" t="inlineStr">
        <is>
          <t>is new. It has not been presented before.</t>
        </is>
      </c>
      <c r="R38" t="inlineStr">
        <is>
          <t>Juan Rodriguez</t>
        </is>
      </c>
      <c r="S38" t="inlineStr">
        <is>
          <t>Juan</t>
        </is>
      </c>
      <c r="T38" t="inlineStr">
        <is>
          <t>Rodriguez</t>
        </is>
      </c>
      <c r="U38" t="inlineStr">
        <is>
          <t>Solution Engineer</t>
        </is>
      </c>
      <c r="V38" t="inlineStr">
        <is>
          <t>BMC Software</t>
        </is>
      </c>
      <c r="W38" t="inlineStr">
        <is>
          <t>juan_rodriguezgomez@bmc.com</t>
        </is>
      </c>
      <c r="X38" t="inlineStr">
        <is>
          <t>Yes</t>
        </is>
      </c>
      <c r="AE38" t="n">
        <v>3.07</v>
      </c>
      <c r="AF38" t="inlineStr">
        <is>
          <t>From Michal Bialecki (michal.bialecki@broadcom.com):
==================
From Nilufer Osken (nilufer_osken@bmc.com):
Strong Db2 for z/OS relevance with a clear technical angle. The abstract connects IPL, z/OS initialization, JES2, Sysplex/XCF, and early system messages back to Db2 availability, troubleshooting, recovery, and post-IPL behavior, which gives it practical value for DBAs and system programmers.</t>
        </is>
      </c>
      <c r="AH38" t="inlineStr">
        <is>
          <t>BMC</t>
        </is>
      </c>
      <c r="AI38" t="inlineStr">
        <is>
          <t>EMEA</t>
        </is>
      </c>
      <c r="AJ38">
        <f>IFERROR(TEXT(AE38,"0.00"),"")&amp;CHAR(10)&amp;"("&amp;C38&amp;") - "&amp;D38&amp;CHAR(10)&amp;" "&amp;IF(X38="Yes","⭐","")&amp;S38&amp;" "&amp;T38&amp;" - "&amp;"{"&amp;V38&amp;"}{"&amp;AH38&amp;"}{}{"&amp;P38&amp;"}"</f>
        <v/>
      </c>
      <c r="AK38">
        <f>A38&amp;"("&amp;C38&amp;") - "&amp;D38&amp;CHAR(10)&amp;IF(X38="Yes","⭐","")&amp;" "&amp;S38&amp;" "&amp;T38&amp;" - "&amp;"{"&amp;V38&amp;"}{"&amp;AH38&amp;"}{}{"&amp;P38&amp;"}"</f>
        <v/>
      </c>
    </row>
    <row r="39">
      <c r="A39" t="inlineStr">
        <is>
          <t>D7</t>
        </is>
      </c>
      <c r="B39">
        <f>A39&amp;"("&amp;C39&amp;") - "&amp;D39&amp;CHAR(10)&amp;" "&amp;S39&amp;" "&amp;T39&amp;" - "&amp;"{"&amp;V39&amp;"}{"&amp;AH39&amp;"}{}{"&amp;P39&amp;"}"</f>
        <v/>
      </c>
      <c r="C39" t="inlineStr">
        <is>
          <t>SESS-135</t>
        </is>
      </c>
      <c r="D39" t="inlineStr">
        <is>
          <t>Near zero downtime migration to Db2 12.1</t>
        </is>
      </c>
      <c r="E39" t="inlineStr">
        <is>
          <t>When upgrading to Db2 12.1 additional activities like OS upgrade or cluster technique change might occur. In addition, test migrations should be possible with no or minimal impact on a productive system. The presentation shows, how Db2 can be migrated to 12.1 including OS upgrade scenarios and cluster technology changes, build on pure Db2 functionality. It describes a near zero downtime solution. With it's repeatability, the solution can easily be used for pre-migration testing.</t>
        </is>
      </c>
      <c r="F39" t="inlineStr">
        <is>
          <t>Best Practices</t>
        </is>
      </c>
      <c r="H39" t="inlineStr">
        <is>
          <t>Tue, 29th Sep</t>
        </is>
      </c>
      <c r="I39" s="27" t="n">
        <v>0.4791666666666667</v>
      </c>
      <c r="J39" s="27" t="n">
        <v>0.5208333333333334</v>
      </c>
      <c r="L39" t="inlineStr">
        <is>
          <t>Christiane  Beyer (christiane.beyer@bertelsmann.de)</t>
        </is>
      </c>
      <c r="M39" t="inlineStr">
        <is>
          <t>All</t>
        </is>
      </c>
      <c r="N39" t="inlineStr">
        <is>
          <t>Create near zero downtime solution for migration</t>
        </is>
      </c>
      <c r="O39" t="inlineStr">
        <is>
          <t>Technical Session</t>
        </is>
      </c>
      <c r="P39" t="inlineStr">
        <is>
          <t>LUW</t>
        </is>
      </c>
      <c r="Q39" t="inlineStr">
        <is>
          <t>is new. It has not been presented before.</t>
        </is>
      </c>
      <c r="R39" t="inlineStr">
        <is>
          <t>Christiane  Beyer</t>
        </is>
      </c>
      <c r="S39" t="inlineStr">
        <is>
          <t>Christiane</t>
        </is>
      </c>
      <c r="T39" t="inlineStr">
        <is>
          <t>Beyer</t>
        </is>
      </c>
      <c r="U39" t="inlineStr">
        <is>
          <t>System Architekt</t>
        </is>
      </c>
      <c r="V39" t="inlineStr">
        <is>
          <t>Arvato Systems GmbH</t>
        </is>
      </c>
      <c r="W39" t="inlineStr">
        <is>
          <t>christiane.beyer@bertelsmann.de</t>
        </is>
      </c>
      <c r="X39" t="inlineStr">
        <is>
          <t>Yes</t>
        </is>
      </c>
      <c r="AE39" t="n">
        <v>4.21</v>
      </c>
      <c r="AF39" t="inlineStr">
        <is>
          <t>From Michal Bialecki (michal.bialecki@broadcom.com):
user speaker
==================
From Marcin Marczewski (marcin.marczewski@pl.ibm.com):
User session
==================
From Nilufer Osken (nilufer_osken@bmc.com):
Strong Db2 migration topic with clear practical value.</t>
        </is>
      </c>
      <c r="AH39" t="inlineStr">
        <is>
          <t>User/Consultant</t>
        </is>
      </c>
      <c r="AI39" t="inlineStr">
        <is>
          <t>EMEA</t>
        </is>
      </c>
      <c r="AJ39">
        <f>IFERROR(TEXT(AE39,"0.00"),"")&amp;CHAR(10)&amp;"("&amp;C39&amp;") - "&amp;D39&amp;CHAR(10)&amp;" "&amp;IF(X39="Yes","⭐","")&amp;S39&amp;" "&amp;T39&amp;" - "&amp;"{"&amp;V39&amp;"}{"&amp;AH39&amp;"}{}{"&amp;P39&amp;"}"</f>
        <v/>
      </c>
      <c r="AK39">
        <f>A39&amp;"("&amp;C39&amp;") - "&amp;D39&amp;CHAR(10)&amp;IF(X39="Yes","⭐","")&amp;" "&amp;S39&amp;" "&amp;T39&amp;" - "&amp;"{"&amp;V39&amp;"}{"&amp;AH39&amp;"}{}{"&amp;P39&amp;"}"</f>
        <v/>
      </c>
    </row>
    <row r="40">
      <c r="A40" t="inlineStr">
        <is>
          <t>F12</t>
        </is>
      </c>
      <c r="B40">
        <f>A40&amp;"("&amp;C40&amp;") - "&amp;D40&amp;CHAR(10)&amp;" "&amp;S40&amp;" "&amp;T40&amp;" - "&amp;"{"&amp;V40&amp;"}{"&amp;AH40&amp;"}{}{"&amp;P40&amp;"}"</f>
        <v/>
      </c>
      <c r="C40" t="inlineStr">
        <is>
          <t>SESS-136</t>
        </is>
      </c>
      <c r="D40" t="inlineStr">
        <is>
          <t>Hidden in Plain Sight: Unlocking Db2 for z/OS Recovery Capabilities at NatWest</t>
        </is>
      </c>
      <c r="E40" t="inlineStr">
        <is>
          <t>In 2025, NatWest undertook a comprehensive reassessment of its Db2 recovery strategy to align with evolving banking regulations and to take advantage of modern platform capabilities. This review aimed to uncover limitations in existing processes, improve operational performance, and strengthen compliance.
As part of this effort, the bank evaluated Db2 utility features and automation tools that could streamline recovery activities, enforce consistent best‑practice standards, and reduce the need for continual manual tuning of utility options. Future resilience was also a priority, with the strategy designed to support NatWest’s planned adoption of Cyber Vault technology.
This session explores the challenges encountered throughout the transformation, the solutions implemented to overcome them, and the best practices that emerged—highlighting how NatWest is modernising its Db2 recovery landscape while preparing for the future.</t>
        </is>
      </c>
      <c r="F40" t="inlineStr">
        <is>
          <t>Back to Basics, Best Practices, Database Resiliency, User Stories, Utilities</t>
        </is>
      </c>
      <c r="H40" t="inlineStr">
        <is>
          <t>Wed, 30th Sep</t>
        </is>
      </c>
      <c r="I40" s="27" t="n">
        <v>0.5833333333333334</v>
      </c>
      <c r="J40" s="27" t="n">
        <v>0.625</v>
      </c>
      <c r="L40" t="inlineStr">
        <is>
          <t>Dhiren Chaudhary (dhirendra.chaudhary@natwest.com)</t>
        </is>
      </c>
      <c r="M40" t="inlineStr">
        <is>
          <t>All</t>
        </is>
      </c>
      <c r="N40" t="inlineStr">
        <is>
          <t>Recovery Utility Features</t>
        </is>
      </c>
      <c r="O40" t="inlineStr">
        <is>
          <t>Technical Session</t>
        </is>
      </c>
      <c r="P40" t="inlineStr">
        <is>
          <t>z/OS</t>
        </is>
      </c>
      <c r="Q40" t="inlineStr">
        <is>
          <t>has been presented before, either an IDUG, RUG, or industry event.</t>
        </is>
      </c>
      <c r="R40" t="inlineStr">
        <is>
          <t>Dhiren Chaudhary, Dhiren Chaudhary</t>
        </is>
      </c>
      <c r="S40" t="inlineStr">
        <is>
          <t>Dhiren</t>
        </is>
      </c>
      <c r="T40" t="inlineStr">
        <is>
          <t>Chaudhary</t>
        </is>
      </c>
      <c r="U40" t="inlineStr">
        <is>
          <t>Db2 Technical Lead</t>
        </is>
      </c>
      <c r="V40" t="inlineStr">
        <is>
          <t>NatWest Group</t>
        </is>
      </c>
      <c r="W40" t="inlineStr">
        <is>
          <t>dhirendra.chaudhary@natwest.com</t>
        </is>
      </c>
      <c r="X40" t="inlineStr">
        <is>
          <t>No</t>
        </is>
      </c>
      <c r="Y40" t="inlineStr">
        <is>
          <t>Dhiren</t>
        </is>
      </c>
      <c r="Z40" t="inlineStr">
        <is>
          <t>Chaudhary</t>
        </is>
      </c>
      <c r="AA40" t="inlineStr">
        <is>
          <t>Db2 Technical Lead</t>
        </is>
      </c>
      <c r="AB40" t="inlineStr">
        <is>
          <t>Natwest Group</t>
        </is>
      </c>
      <c r="AC40" t="inlineStr">
        <is>
          <t>dhirendra.chaudhary@natwest.com</t>
        </is>
      </c>
      <c r="AD40" t="inlineStr">
        <is>
          <t>No</t>
        </is>
      </c>
      <c r="AE40" t="n">
        <v>4.29</v>
      </c>
      <c r="AF40" t="inlineStr">
        <is>
          <t>From Tom Crocker (tcrocker@rocketsoftware.com):
he presented this at LDUG and contained a lot of recovery insights
==================
From Nilufer Osken (nilufer_osken@bmc.com):
Strong real-world Db2 recovery session with a credible user case</t>
        </is>
      </c>
      <c r="AH40" t="inlineStr">
        <is>
          <t>User/Consultant</t>
        </is>
      </c>
      <c r="AI40" t="inlineStr">
        <is>
          <t>EMEA</t>
        </is>
      </c>
      <c r="AJ40">
        <f>IFERROR(TEXT(AE40,"0.00"),"")&amp;CHAR(10)&amp;"("&amp;C40&amp;") - "&amp;D40&amp;CHAR(10)&amp;" "&amp;IF(X40="Yes","⭐","")&amp;S40&amp;" "&amp;T40&amp;" - "&amp;"{"&amp;V40&amp;"}{"&amp;AH40&amp;"}{}{"&amp;P40&amp;"}"</f>
        <v/>
      </c>
      <c r="AK40">
        <f>A40&amp;"("&amp;C40&amp;") - "&amp;D40&amp;CHAR(10)&amp;IF(X40="Yes","⭐","")&amp;" "&amp;S40&amp;" "&amp;T40&amp;" - "&amp;"{"&amp;V40&amp;"}{"&amp;AH40&amp;"}{}{"&amp;P40&amp;"}"</f>
        <v/>
      </c>
    </row>
    <row r="41">
      <c r="A41" t="inlineStr">
        <is>
          <t>D8</t>
        </is>
      </c>
      <c r="B41">
        <f>A41&amp;"("&amp;C41&amp;") - "&amp;D41&amp;CHAR(10)&amp;" "&amp;S41&amp;" "&amp;T41&amp;" - "&amp;"{"&amp;V41&amp;"}{"&amp;AH41&amp;"}{}{"&amp;P41&amp;"}"</f>
        <v/>
      </c>
      <c r="C41" t="inlineStr">
        <is>
          <t>SESS-137</t>
        </is>
      </c>
      <c r="D41" t="inlineStr">
        <is>
          <t>SQL in Action: One Statement to Rule Them All - MERGE and integrated SQL operations</t>
        </is>
      </c>
      <c r="E41" t="inlineStr">
        <is>
          <t>If multiple statements can be combined into a single one it will be more efficient. 
In this session we will explore multiple options to combine different SQL statements. Have you ever used the FINAL TABLE clause or selected the data you just deleted? Besides this the main focus is on the MERGE stamement which is probably the most powerful SQL operation which offers a lot of processing options and can even be used in ETL architectures and with temporal tables. Practical use case will be shown and explained.</t>
        </is>
      </c>
      <c r="F41" t="inlineStr">
        <is>
          <t>AppDev, Data Movement and Integration, Working with SQL</t>
        </is>
      </c>
      <c r="H41" t="inlineStr">
        <is>
          <t>Tue, 29th Sep</t>
        </is>
      </c>
      <c r="I41" s="27" t="n">
        <v>0.5833333333333334</v>
      </c>
      <c r="J41" s="27" t="n">
        <v>0.625</v>
      </c>
      <c r="L41" t="inlineStr">
        <is>
          <t>Michael Tiefenbacher (michael.tiefenbacher@mip.de)</t>
        </is>
      </c>
      <c r="M41" t="inlineStr">
        <is>
          <t>Intermediate</t>
        </is>
      </c>
      <c r="N41" t="inlineStr">
        <is>
          <t>Motivation and overview of Db2 SQL options to combine statements</t>
        </is>
      </c>
      <c r="O41" t="inlineStr">
        <is>
          <t>Technical Session</t>
        </is>
      </c>
      <c r="P41" t="inlineStr">
        <is>
          <t>LUW</t>
        </is>
      </c>
      <c r="Q41" t="inlineStr">
        <is>
          <t>is new. It has not been presented before.</t>
        </is>
      </c>
      <c r="R41" t="inlineStr">
        <is>
          <t>Michael Tiefenbacher</t>
        </is>
      </c>
      <c r="S41" t="inlineStr">
        <is>
          <t>Michael</t>
        </is>
      </c>
      <c r="T41" t="inlineStr">
        <is>
          <t>Tiefenbacher</t>
        </is>
      </c>
      <c r="U41" t="inlineStr">
        <is>
          <t>Customer Success Manager and Principal Consultant</t>
        </is>
      </c>
      <c r="V41" t="inlineStr">
        <is>
          <t>mip GmbH</t>
        </is>
      </c>
      <c r="W41" t="inlineStr">
        <is>
          <t>michael.tiefenbacher@mip.de</t>
        </is>
      </c>
      <c r="X41" t="inlineStr">
        <is>
          <t>No</t>
        </is>
      </c>
      <c r="AE41" t="n">
        <v>4.07</v>
      </c>
      <c r="AF41" t="inlineStr">
        <is>
          <t>From Sebastian Zok (sebastian.zok@gmail.com):
==================
From Marcin Marczewski (marcin.marczewski@pl.ibm.com):
User session - important topic
==================
From Nilufer Osken (nilufer_osken@bmc.com):
Clear Db2 SQL topic with practical value with features like OLD/NEW/FINAL TABLE and especially MERGE...</t>
        </is>
      </c>
      <c r="AH41" t="inlineStr">
        <is>
          <t>User/Consultant</t>
        </is>
      </c>
      <c r="AI41" t="inlineStr">
        <is>
          <t>EMEA</t>
        </is>
      </c>
      <c r="AJ41">
        <f>IFERROR(TEXT(AE41,"0.00"),"")&amp;CHAR(10)&amp;"("&amp;C41&amp;") - "&amp;D41&amp;CHAR(10)&amp;" "&amp;IF(X41="Yes","⭐","")&amp;S41&amp;" "&amp;T41&amp;" - "&amp;"{"&amp;V41&amp;"}{"&amp;AH41&amp;"}{}{"&amp;P41&amp;"}"</f>
        <v/>
      </c>
      <c r="AK41">
        <f>A41&amp;"("&amp;C41&amp;") - "&amp;D41&amp;CHAR(10)&amp;IF(X41="Yes","⭐","")&amp;" "&amp;S41&amp;" "&amp;T41&amp;" - "&amp;"{"&amp;V41&amp;"}{"&amp;AH41&amp;"}{}{"&amp;P41&amp;"}"</f>
        <v/>
      </c>
    </row>
    <row r="42">
      <c r="A42" t="inlineStr">
        <is>
          <t>B10</t>
        </is>
      </c>
      <c r="B42">
        <f>A42&amp;"("&amp;C42&amp;") - "&amp;D42&amp;CHAR(10)&amp;" "&amp;S42&amp;" "&amp;T42&amp;" - "&amp;"{"&amp;V42&amp;"}{"&amp;AH42&amp;"}{}{"&amp;P42&amp;"}"</f>
        <v/>
      </c>
      <c r="C42" t="inlineStr">
        <is>
          <t>SESS-138</t>
        </is>
      </c>
      <c r="D42" t="inlineStr">
        <is>
          <t>Db2 13 latest real customer experiences - new functions, best practices and some more…</t>
        </is>
      </c>
      <c r="E42" t="inlineStr">
        <is>
          <t>This presentation will provide the ongoing success story Db2 z/OS Version 13 and covers the latest experiences with Db2 13 at Commerzbank AG. It will talk about some key important areas which are essential for the success and how to prevent some known avoidable pitfalls. We share the important latest experiences of the last 12 months, explains the upcoming and validated best practices in several key areas. This session will also dive into Function Level dependencies, maintenance aspects, some tooling dependencies, and some performance aspects as well as base utilities and system functionalities.</t>
        </is>
      </c>
      <c r="F42" t="inlineStr">
        <is>
          <t>Best Practices, Database Resiliency, Latest and Features z/OS, Security and Compliance, User Stories, Utilities</t>
        </is>
      </c>
      <c r="H42" t="inlineStr">
        <is>
          <t>Wed, 30th Sep</t>
        </is>
      </c>
      <c r="I42" s="27" t="n">
        <v>0.4305555555555556</v>
      </c>
      <c r="J42" s="27" t="n">
        <v>0.4722222222222222</v>
      </c>
      <c r="L42" t="inlineStr">
        <is>
          <t>Ute Kleyensteuber (ute.kleyensteuber@commerzbank.com)</t>
        </is>
      </c>
      <c r="M42" t="inlineStr">
        <is>
          <t>All</t>
        </is>
      </c>
      <c r="N42" t="inlineStr">
        <is>
          <t>Discuss ongoing journey Db2 13 with some focus upon key new functionalities up to FL 508, best practices, pain points and avoiding known pitfalls. It will be talking about some hints and tips in system functionalities, utilities, SQL and applications</t>
        </is>
      </c>
      <c r="O42" t="inlineStr">
        <is>
          <t>Technical Session</t>
        </is>
      </c>
      <c r="P42" t="inlineStr">
        <is>
          <t>z/OS</t>
        </is>
      </c>
      <c r="Q42" t="inlineStr">
        <is>
          <t>is new. It has not been presented before.</t>
        </is>
      </c>
      <c r="R42" t="inlineStr">
        <is>
          <t>Ute Kleyensteuber</t>
        </is>
      </c>
      <c r="S42" t="inlineStr">
        <is>
          <t>Ute</t>
        </is>
      </c>
      <c r="T42" t="inlineStr">
        <is>
          <t>Kleyensteuber</t>
        </is>
      </c>
      <c r="U42" t="inlineStr">
        <is>
          <t>Principal Product Owner</t>
        </is>
      </c>
      <c r="V42" t="inlineStr">
        <is>
          <t>Commerzbank AG</t>
        </is>
      </c>
      <c r="W42" t="inlineStr">
        <is>
          <t>ute.kleyensteuber@commerzbank.com</t>
        </is>
      </c>
      <c r="X42" t="inlineStr">
        <is>
          <t>No</t>
        </is>
      </c>
      <c r="AE42" t="n">
        <v>4.07</v>
      </c>
      <c r="AF42" t="inlineStr">
        <is>
          <t>From Michal Bialecki (michal.bialecki@broadcom.com):
user presentation 
==================
From Ferdinand Prahst (fprahst@gmail.com):
well....Ute
==================
From Sabine Eckey (sabine.eckey@provinzial.de):
User speaker
==================
From Marcin Marczewski (marcin.marczewski@pl.ibm.com):
User presentation
==================
From Nilufer Osken (nilufer_osken@bmc.com):
Strong real-world Db2 13 for z/OS experience from a user site</t>
        </is>
      </c>
      <c r="AH42" t="inlineStr">
        <is>
          <t>User/Consultant</t>
        </is>
      </c>
      <c r="AI42" t="inlineStr">
        <is>
          <t>EMEA</t>
        </is>
      </c>
      <c r="AJ42">
        <f>IFERROR(TEXT(AE42,"0.00"),"")&amp;CHAR(10)&amp;"("&amp;C42&amp;") - "&amp;D42&amp;CHAR(10)&amp;" "&amp;IF(X42="Yes","⭐","")&amp;S42&amp;" "&amp;T42&amp;" - "&amp;"{"&amp;V42&amp;"}{"&amp;AH42&amp;"}{}{"&amp;P42&amp;"}"</f>
        <v/>
      </c>
      <c r="AK42">
        <f>A42&amp;"("&amp;C42&amp;") - "&amp;D42&amp;CHAR(10)&amp;IF(X42="Yes","⭐","")&amp;" "&amp;S42&amp;" "&amp;T42&amp;" - "&amp;"{"&amp;V42&amp;"}{"&amp;AH42&amp;"}{}{"&amp;P42&amp;"}"</f>
        <v/>
      </c>
    </row>
    <row r="43">
      <c r="A43" t="inlineStr">
        <is>
          <t>A3</t>
        </is>
      </c>
      <c r="B43">
        <f>A43&amp;"("&amp;C43&amp;") - "&amp;D43&amp;CHAR(10)&amp;" "&amp;S43&amp;" "&amp;T43&amp;" - "&amp;"{"&amp;V43&amp;"}{"&amp;AH43&amp;"}{}{"&amp;P43&amp;"}"</f>
        <v/>
      </c>
      <c r="C43" t="inlineStr">
        <is>
          <t>SESS-139</t>
        </is>
      </c>
      <c r="D43" t="inlineStr">
        <is>
          <t>What’s New in Db2 for z/OS Performance</t>
        </is>
      </c>
      <c r="E43" t="inlineStr">
        <is>
          <t>Db2 for z/OS continues to advance through Db2 13 continuous delivery, introducing performance‑focused enhancements that impact SQL execution, system scalability, resource efficiency, and operational behavior. Effectively exploiting these capabilities requires understanding not only what has changed, but how the changes interact with workloads, subsystem configuration, and the underlying IBM Z platform.
This session provides a technical deep dive into recent Db2 for z/OS performance enhancements, including features delivered through Db2 13 continuous delivery and insights gained from real customer experiences. We will examine how these updates influence critical performance areas such as CPU consumption, concurrency behavior, and subsystem scalability.
In addition, we will cover monitoring and instrumentation updates, discussing how to interpret new or enhanced metrics and how they can be used to validate performance behavior and guide tuning decisions.
Attendees will leave with concret</t>
        </is>
      </c>
      <c r="F43" t="inlineStr">
        <is>
          <t>Latest and Features z/OS, Performance and Monitoring</t>
        </is>
      </c>
      <c r="H43" t="inlineStr">
        <is>
          <t>Mon, 28th Sep</t>
        </is>
      </c>
      <c r="I43" s="27" t="n">
        <v>0.5833333333333334</v>
      </c>
      <c r="J43" s="27" t="n">
        <v>0.625</v>
      </c>
      <c r="L43" t="inlineStr">
        <is>
          <t>Akiko Hoshikawa (akiko@us.ibm.com)</t>
        </is>
      </c>
      <c r="M43" t="inlineStr">
        <is>
          <t>All</t>
        </is>
      </c>
      <c r="N43" t="inlineStr">
        <is>
          <t>New Db2 13 features and its performance considerations</t>
        </is>
      </c>
      <c r="O43" t="inlineStr">
        <is>
          <t>Technical Session</t>
        </is>
      </c>
      <c r="P43" t="inlineStr">
        <is>
          <t>z/OS</t>
        </is>
      </c>
      <c r="Q43" t="inlineStr">
        <is>
          <t>is new. It has not been presented before.</t>
        </is>
      </c>
      <c r="R43" t="inlineStr">
        <is>
          <t>Akiko Hoshikawa</t>
        </is>
      </c>
      <c r="S43" t="inlineStr">
        <is>
          <t>Akiko</t>
        </is>
      </c>
      <c r="T43" t="inlineStr">
        <is>
          <t>Hoshikawa</t>
        </is>
      </c>
      <c r="U43" t="inlineStr">
        <is>
          <t>Db2 for z/OS Development</t>
        </is>
      </c>
      <c r="V43" t="inlineStr">
        <is>
          <t>IBM</t>
        </is>
      </c>
      <c r="W43" t="inlineStr">
        <is>
          <t>akiko@us.ibm.com</t>
        </is>
      </c>
      <c r="X43" t="inlineStr">
        <is>
          <t>No</t>
        </is>
      </c>
      <c r="AE43" t="n">
        <v>4.07</v>
      </c>
      <c r="AF43" t="inlineStr">
        <is>
          <t>From Nilufer Osken (nilufer_osken@bmc.com):
Relevant and fairly strong Db2 13 for z/OS performance topic. And not product marketing session :)))))))))</t>
        </is>
      </c>
      <c r="AH43" t="inlineStr">
        <is>
          <t>IBM</t>
        </is>
      </c>
      <c r="AI43" t="inlineStr">
        <is>
          <t>EMEA</t>
        </is>
      </c>
      <c r="AJ43">
        <f>IFERROR(TEXT(AE43,"0.00"),"")&amp;CHAR(10)&amp;"("&amp;C43&amp;") - "&amp;D43&amp;CHAR(10)&amp;" "&amp;IF(X43="Yes","⭐","")&amp;S43&amp;" "&amp;T43&amp;" - "&amp;"{"&amp;V43&amp;"}{"&amp;AH43&amp;"}{}{"&amp;P43&amp;"}"</f>
        <v/>
      </c>
      <c r="AK43">
        <f>A43&amp;"("&amp;C43&amp;") - "&amp;D43&amp;CHAR(10)&amp;IF(X43="Yes","⭐","")&amp;" "&amp;S43&amp;" "&amp;T43&amp;" - "&amp;"{"&amp;V43&amp;"}{"&amp;AH43&amp;"}{}{"&amp;P43&amp;"}"</f>
        <v/>
      </c>
    </row>
    <row r="44">
      <c r="A44" t="inlineStr">
        <is>
          <t>F16</t>
        </is>
      </c>
      <c r="B44">
        <f>A44&amp;"("&amp;C44&amp;") - "&amp;D44&amp;CHAR(10)&amp;" "&amp;S44&amp;" "&amp;T44&amp;" - "&amp;"{"&amp;V44&amp;"}{"&amp;AH44&amp;"}{}{"&amp;P44&amp;"}"</f>
        <v/>
      </c>
      <c r="C44" t="inlineStr">
        <is>
          <t>SESS-14</t>
        </is>
      </c>
      <c r="D44" t="inlineStr">
        <is>
          <t>Db2 Connect – New Challenges and New Opportunities</t>
        </is>
      </c>
      <c r="E44" t="inlineStr">
        <is>
          <t>Db2 Connect Version 12, released in November 2024, introduces a wave of enhancements—alongside changes that may challenge existing practices. This session will guide you through the most impactful updates in Db2 Connect V12 and its subsequent fix packs from a Db2 for z/OS perspective. We’ll explore critical topics such as strengthened TLS encryption, licensing transformations, and emerging capabilities in monitoring and observability. Join us to understand not only what’s new, but how these changes can unlock new opportunities for performance, security, and operational insight.</t>
        </is>
      </c>
      <c r="F44" t="inlineStr">
        <is>
          <t>Best Practices, Latest and Features z/OS, Security and Compliance</t>
        </is>
      </c>
      <c r="H44" t="inlineStr">
        <is>
          <t>Thu, 01th Oct</t>
        </is>
      </c>
      <c r="I44" s="27" t="n">
        <v>0.4305555555555556</v>
      </c>
      <c r="J44" s="27" t="n">
        <v>0.4722222222222222</v>
      </c>
      <c r="L44" t="inlineStr">
        <is>
          <t>Christoph Theisen (ctheisen@rocketsoftware.com)</t>
        </is>
      </c>
      <c r="M44" t="inlineStr">
        <is>
          <t>Intermediate</t>
        </is>
      </c>
      <c r="N44" t="inlineStr">
        <is>
          <t>Learn the most important updates in Db2 Connect V12 GA and fix packs from a Db2 for z/OS perspective</t>
        </is>
      </c>
      <c r="O44" t="inlineStr">
        <is>
          <t>Technical Session</t>
        </is>
      </c>
      <c r="P44" t="inlineStr">
        <is>
          <t>z/OS</t>
        </is>
      </c>
      <c r="Q44" t="inlineStr">
        <is>
          <t>is new. It has not been presented before.</t>
        </is>
      </c>
      <c r="R44" t="inlineStr">
        <is>
          <t>Christoph Theisen</t>
        </is>
      </c>
      <c r="S44" t="inlineStr">
        <is>
          <t>Christoph</t>
        </is>
      </c>
      <c r="T44" t="inlineStr">
        <is>
          <t>Theisen</t>
        </is>
      </c>
      <c r="U44" t="inlineStr">
        <is>
          <t>Principal Solutions Advisor</t>
        </is>
      </c>
      <c r="V44" t="inlineStr">
        <is>
          <t>Rocket Software</t>
        </is>
      </c>
      <c r="W44" t="inlineStr">
        <is>
          <t>ctheisen@rocketsoftware.com</t>
        </is>
      </c>
      <c r="X44" t="inlineStr">
        <is>
          <t>No</t>
        </is>
      </c>
      <c r="AE44" t="n">
        <v>4.14</v>
      </c>
      <c r="AF44" t="inlineStr">
        <is>
          <t>From Sebastian Zok (sebastian.zok@gmail.com):
3
==================
From Ferdinand Prahst (fprahst@gmail.com):
Every year the same. let's keep him under observation
==================
From Sabine Eckey (sabine.eckey@provinzial.de):
good speaker, good topic
had presentation on topic "Db2 Connect Basics" which was really good
==================
From Tom Crocker (tcrocker@rocketsoftware.com):
always a good subject area
==================
From Nilufer Osken (nilufer_osken@bmc.com):
Relevant and timely Db2 Connect / Db2 for z/OS session with practical value</t>
        </is>
      </c>
      <c r="AH44" t="inlineStr">
        <is>
          <t>Rocket Software</t>
        </is>
      </c>
      <c r="AI44" t="inlineStr">
        <is>
          <t>EMEA</t>
        </is>
      </c>
      <c r="AJ44">
        <f>IFERROR(TEXT(AE44,"0.00"),"")&amp;CHAR(10)&amp;"("&amp;C44&amp;") - "&amp;D44&amp;CHAR(10)&amp;" "&amp;IF(X44="Yes","⭐","")&amp;S44&amp;" "&amp;T44&amp;" - "&amp;"{"&amp;V44&amp;"}{"&amp;AH44&amp;"}{}{"&amp;P44&amp;"}"</f>
        <v/>
      </c>
      <c r="AK44">
        <f>A44&amp;"("&amp;C44&amp;") - "&amp;D44&amp;CHAR(10)&amp;IF(X44="Yes","⭐","")&amp;" "&amp;S44&amp;" "&amp;T44&amp;" - "&amp;"{"&amp;V44&amp;"}{"&amp;AH44&amp;"}{}{"&amp;P44&amp;"}"</f>
        <v/>
      </c>
    </row>
    <row r="45">
      <c r="B45">
        <f>A45&amp;"("&amp;C45&amp;") - "&amp;D45&amp;CHAR(10)&amp;" "&amp;S45&amp;" "&amp;T45&amp;" - "&amp;"{"&amp;V45&amp;"}{"&amp;AH45&amp;"}{}{"&amp;P45&amp;"}"</f>
        <v/>
      </c>
      <c r="C45" t="inlineStr">
        <is>
          <t>SESS-140</t>
        </is>
      </c>
      <c r="D45" t="inlineStr">
        <is>
          <t>The Db2 Fantastic Four: How Optimization, Performance, Cost, and AI Come Together in the Modern Database Experience</t>
        </is>
      </c>
      <c r="E45" t="inlineStr">
        <is>
          <t>The panel frames this discussion around the aspects most critical to enterprise database operations—the “Fantastic Four”: system capacity, performance optimization, cost management, and AI-driven analysis. Panelists will share real-world experiences and practical insights on applying AI to analyze database telemetry, anticipate workload changes, optimize resource utilization, and support data-driven decision-making at scale.By bringing together perspectives from multiple organizations, this session highlights how AI-enhanced database management is evolving from reactive monitoring to intelligent, predictive operations. This evolution helps enterprises improve reliability, efficiency, and business outcomes while managing growing data demands.</t>
        </is>
      </c>
      <c r="F45" t="inlineStr">
        <is>
          <t>Data Movement and Integration</t>
        </is>
      </c>
      <c r="L45" t="inlineStr">
        <is>
          <t>Jyotsna Chatradhi (jyotsna.chatradhi@broadcom.com)</t>
        </is>
      </c>
      <c r="M45" t="inlineStr">
        <is>
          <t>All</t>
        </is>
      </c>
      <c r="N45" t="inlineStr">
        <is>
          <t>Understanding the perspectives of multiple organizations in DB2 space</t>
        </is>
      </c>
      <c r="O45" t="inlineStr">
        <is>
          <t>Technical Session</t>
        </is>
      </c>
      <c r="P45" t="inlineStr">
        <is>
          <t>Cross Platform</t>
        </is>
      </c>
      <c r="Q45" t="inlineStr">
        <is>
          <t>is new. It has not been presented before.</t>
        </is>
      </c>
      <c r="R45" t="inlineStr">
        <is>
          <t>Jyotsna Chatradhi</t>
        </is>
      </c>
      <c r="S45" t="inlineStr">
        <is>
          <t>Jyotsna</t>
        </is>
      </c>
      <c r="T45" t="inlineStr">
        <is>
          <t>Chatradhi</t>
        </is>
      </c>
      <c r="U45" t="inlineStr">
        <is>
          <t>Sr. Manager UI</t>
        </is>
      </c>
      <c r="V45" t="inlineStr">
        <is>
          <t>Broadcom</t>
        </is>
      </c>
      <c r="W45" t="inlineStr">
        <is>
          <t>jyotsna.chatradhi@broadcom.com</t>
        </is>
      </c>
      <c r="X45" t="inlineStr">
        <is>
          <t>Yes</t>
        </is>
      </c>
      <c r="AE45" t="n">
        <v>3.21</v>
      </c>
      <c r="AF45" t="inlineStr">
        <is>
          <t>From Sven Heidorn (sven.heidorn.emeacpc@gmail.com):
==================
From Sebastian Zok (sebastian.zok@gmail.com):
sounds very general
==================
From Ferdinand Prahst (fprahst@gmail.com):
does "panel" means real panel with more than 1 speaker ?
==================
From Nilufer Osken (nilufer_osken@bmc.com):
capacity, performance, cost, AI-driven analysis themes.</t>
        </is>
      </c>
      <c r="AG45" t="inlineStr">
        <is>
          <t>From Ferdinand Prahst (fprahst@gmail.com):
does "panel" means a real panel with more than 1 speaker ?</t>
        </is>
      </c>
      <c r="AH45" t="inlineStr">
        <is>
          <t>Broadcom</t>
        </is>
      </c>
      <c r="AI45" t="inlineStr">
        <is>
          <t>EMEA</t>
        </is>
      </c>
      <c r="AJ45">
        <f>IFERROR(TEXT(AE45,"0.00"),"")&amp;CHAR(10)&amp;"("&amp;C45&amp;") - "&amp;D45&amp;CHAR(10)&amp;" "&amp;IF(X45="Yes","⭐","")&amp;S45&amp;" "&amp;T45&amp;" - "&amp;"{"&amp;V45&amp;"}{"&amp;AH45&amp;"}{}{"&amp;P45&amp;"}"</f>
        <v/>
      </c>
      <c r="AK45">
        <f>A45&amp;"("&amp;C45&amp;") - "&amp;D45&amp;CHAR(10)&amp;IF(X45="Yes","⭐","")&amp;" "&amp;S45&amp;" "&amp;T45&amp;" - "&amp;"{"&amp;V45&amp;"}{"&amp;AH45&amp;"}{}{"&amp;P45&amp;"}"</f>
        <v/>
      </c>
    </row>
    <row r="46">
      <c r="A46" t="inlineStr">
        <is>
          <t>B6</t>
        </is>
      </c>
      <c r="B46">
        <f>A46&amp;"("&amp;C46&amp;") - "&amp;D46&amp;CHAR(10)&amp;" "&amp;S46&amp;" "&amp;T46&amp;" - "&amp;"{"&amp;V46&amp;"}{"&amp;AH46&amp;"}{}{"&amp;P46&amp;"}"</f>
        <v/>
      </c>
      <c r="C46" t="inlineStr">
        <is>
          <t>SESS-141</t>
        </is>
      </c>
      <c r="D46" t="inlineStr">
        <is>
          <t>From Complexity to Operational Intelligence: Modernizing Database Administration with AI on IBM Z</t>
        </is>
      </c>
      <c r="E46" t="inlineStr">
        <is>
          <t>Db2 and IMS database administrators on IBM Z are increasingly expected to support modern, AI‑enabled business initiatives while continuing to manage complex, mission‑critical transactional environments. Traditional operational workflows—often manual and reliant on deep individual expertise—can limit consistency and scalability as systems evolve.
This session introduces IBM Z Database Assistant, which brings agent‑assisted intelligence into Db2 and IMS administration. By combining DBA‑centric AI agents with context‑driven dashboards, the Database Assistant helps DBAs better understand database behavior, evaluate operational impact, and take informed actions—reducing the need for manual interpretation across multiple tools.
Attendees will see how natural language interaction can simplify common DBA tasks, how intelligent SQL tuning can improve transactional workload efficiency, and how AI agents can assist with faster problem diagnosis across Db2 and IMS environments.</t>
        </is>
      </c>
      <c r="F46" t="inlineStr">
        <is>
          <t>AI GenAI and Machine Learning, Modernization in Operations</t>
        </is>
      </c>
      <c r="H46" t="inlineStr">
        <is>
          <t>Tue, 29th Sep</t>
        </is>
      </c>
      <c r="I46" s="27" t="n">
        <v>0.4305555555555556</v>
      </c>
      <c r="J46" s="27" t="n">
        <v>0.4722222222222222</v>
      </c>
      <c r="L46" t="inlineStr">
        <is>
          <t>Akiko Hoshikawa (akiko@us.ibm.com)</t>
        </is>
      </c>
      <c r="M46" t="inlineStr">
        <is>
          <t>All</t>
        </is>
      </c>
      <c r="N46" t="inlineStr">
        <is>
          <t>Learns how database assistant can help DBA tasks</t>
        </is>
      </c>
      <c r="O46" t="inlineStr">
        <is>
          <t>Technical Session</t>
        </is>
      </c>
      <c r="P46" t="inlineStr">
        <is>
          <t>AI / ML</t>
        </is>
      </c>
      <c r="Q46" t="inlineStr">
        <is>
          <t>is new. It has not been presented before.</t>
        </is>
      </c>
      <c r="R46" t="inlineStr">
        <is>
          <t>Akiko Hoshikawa, Brian Tsao</t>
        </is>
      </c>
      <c r="S46" t="inlineStr">
        <is>
          <t>Akiko</t>
        </is>
      </c>
      <c r="T46" t="inlineStr">
        <is>
          <t>Hoshikawa</t>
        </is>
      </c>
      <c r="U46" t="inlineStr">
        <is>
          <t>Db2 for z/OS Development</t>
        </is>
      </c>
      <c r="V46" t="inlineStr">
        <is>
          <t>IBM</t>
        </is>
      </c>
      <c r="W46" t="inlineStr">
        <is>
          <t>akiko@us.ibm.com</t>
        </is>
      </c>
      <c r="X46" t="inlineStr">
        <is>
          <t>No</t>
        </is>
      </c>
      <c r="Y46" t="inlineStr">
        <is>
          <t>Brian</t>
        </is>
      </c>
      <c r="Z46" t="inlineStr">
        <is>
          <t>Tsao</t>
        </is>
      </c>
      <c r="AA46" t="inlineStr">
        <is>
          <t>Db2 for z/OS Development</t>
        </is>
      </c>
      <c r="AB46" t="inlineStr">
        <is>
          <t>IBM</t>
        </is>
      </c>
      <c r="AC46" t="inlineStr">
        <is>
          <t>btsao@us.ibm.com</t>
        </is>
      </c>
      <c r="AD46" t="inlineStr">
        <is>
          <t>No</t>
        </is>
      </c>
      <c r="AE46" t="n">
        <v>3.57</v>
      </c>
      <c r="AF46" t="inlineStr">
        <is>
          <t>From Ferdinand Prahst (fprahst@gmail.com):
free tool ?
==================
From Tom Crocker (tcrocker@rocketsoftware.com):
akiko
==================
From Nilufer Osken (nilufer_osken@bmc.com):
too product/AI-assistant led, mixed Db2+IMS focus</t>
        </is>
      </c>
      <c r="AH46" t="inlineStr">
        <is>
          <t>IBM</t>
        </is>
      </c>
      <c r="AI46" t="inlineStr">
        <is>
          <t>EMEA</t>
        </is>
      </c>
      <c r="AJ46">
        <f>IFERROR(TEXT(AE46,"0.00"),"")&amp;CHAR(10)&amp;"("&amp;C46&amp;") - "&amp;D46&amp;CHAR(10)&amp;" "&amp;IF(X46="Yes","⭐","")&amp;S46&amp;" "&amp;T46&amp;" - "&amp;"{"&amp;V46&amp;"}{"&amp;AH46&amp;"}{}{"&amp;P46&amp;"}"</f>
        <v/>
      </c>
      <c r="AK46">
        <f>A46&amp;"("&amp;C46&amp;") - "&amp;D46&amp;CHAR(10)&amp;IF(X46="Yes","⭐","")&amp;" "&amp;S46&amp;" "&amp;T46&amp;" - "&amp;"{"&amp;V46&amp;"}{"&amp;AH46&amp;"}{}{"&amp;P46&amp;"}"</f>
        <v/>
      </c>
    </row>
    <row r="47">
      <c r="B47">
        <f>A47&amp;"("&amp;C47&amp;") - "&amp;D47&amp;CHAR(10)&amp;" "&amp;S47&amp;" "&amp;T47&amp;" - "&amp;"{"&amp;V47&amp;"}{"&amp;AH47&amp;"}{}{"&amp;P47&amp;"}"</f>
        <v/>
      </c>
      <c r="C47" t="inlineStr">
        <is>
          <t>SESS-142</t>
        </is>
      </c>
      <c r="D47" t="inlineStr">
        <is>
          <t>SQL Data Insights and SQL Data Insights Pro: Accelerating AI Adoption on Db2 with Built‑In Intelligence</t>
        </is>
      </c>
      <c r="E47" t="inlineStr">
        <is>
          <t xml:space="preserve">SQL Data Insights and SQL Data Insights Pro brings built‑in AI directly to Db2 for z/OS, enabling organizations to discover patterns, detect anomalies, and analyze relationships within enterprise data—without building complex data science pipelines or moving data off platform. By exposing AI capabilities through familiar SQL, teams can apply semantic analysis across both structured and unstructured data while leveraging the trust, performance, and scale of Db2.In this session, we will walk through SQL Data Insights Pro and demonstrate how its unified embedding model, SQL‑based AI access, and incremental training capabilities help solve real‑world business problems using enterprise Db2 data. Attendees will see how AI can be applied naturally within existing Db2 workflows to generate insights faster and with less effort based on use case examples.   Join this session to learn how SQL Data Insights and Pro provide a practical path to unlocking the full value of Db2 data for analytics and </t>
        </is>
      </c>
      <c r="F47" t="inlineStr">
        <is>
          <t>AI GenAI and Machine Learning, Latest and Features z/OS</t>
        </is>
      </c>
      <c r="L47" t="inlineStr">
        <is>
          <t>Akiko Hoshikawa (akiko@us.ibm.com)</t>
        </is>
      </c>
      <c r="M47" t="inlineStr">
        <is>
          <t>All</t>
        </is>
      </c>
      <c r="N47" t="inlineStr">
        <is>
          <t>Learns SQL Data Insights and Pro capabilities</t>
        </is>
      </c>
      <c r="O47" t="inlineStr">
        <is>
          <t>Technical Session</t>
        </is>
      </c>
      <c r="P47" t="inlineStr">
        <is>
          <t>z/OS</t>
        </is>
      </c>
      <c r="Q47" t="inlineStr">
        <is>
          <t>is new. It has not been presented before.</t>
        </is>
      </c>
      <c r="R47" t="inlineStr">
        <is>
          <t>Akiko Hoshikawa</t>
        </is>
      </c>
      <c r="S47" t="inlineStr">
        <is>
          <t>Akiko</t>
        </is>
      </c>
      <c r="T47" t="inlineStr">
        <is>
          <t>Hoshikawa</t>
        </is>
      </c>
      <c r="U47" t="inlineStr">
        <is>
          <t>Db2 for z/OS Development</t>
        </is>
      </c>
      <c r="V47" t="inlineStr">
        <is>
          <t>IBM</t>
        </is>
      </c>
      <c r="W47" t="inlineStr">
        <is>
          <t>akiko@us.ibm.com</t>
        </is>
      </c>
      <c r="X47" t="inlineStr">
        <is>
          <t>No</t>
        </is>
      </c>
      <c r="AE47" t="n">
        <v>3.21</v>
      </c>
      <c r="AF47" t="inlineStr">
        <is>
          <t>From Michal Bialecki (michal.bialecki@broadcom.com):
paid product, good for VSP ? 
==================
From Sven Heidorn (sven.heidorn.emeacpc@gmail.com):
PSP
==================
From Ferdinand Prahst (fprahst@gmail.com):
her second session ?
==================
From Tom Crocker (tcrocker@rocketsoftware.com):
duplicate sesssion ? Choose Akiko
==================
From Nilufer Osken (nilufer_osken@bmc.com):
This is largely a product/solution showcase for SQL Data Insights / SQL Data Insights Pro</t>
        </is>
      </c>
      <c r="AH47" t="inlineStr">
        <is>
          <t>IBM</t>
        </is>
      </c>
      <c r="AI47" t="inlineStr">
        <is>
          <t>EMEA</t>
        </is>
      </c>
      <c r="AJ47">
        <f>IFERROR(TEXT(AE47,"0.00"),"")&amp;CHAR(10)&amp;"("&amp;C47&amp;") - "&amp;D47&amp;CHAR(10)&amp;" "&amp;IF(X47="Yes","⭐","")&amp;S47&amp;" "&amp;T47&amp;" - "&amp;"{"&amp;V47&amp;"}{"&amp;AH47&amp;"}{}{"&amp;P47&amp;"}"</f>
        <v/>
      </c>
      <c r="AK47">
        <f>A47&amp;"("&amp;C47&amp;") - "&amp;D47&amp;CHAR(10)&amp;IF(X47="Yes","⭐","")&amp;" "&amp;S47&amp;" "&amp;T47&amp;" - "&amp;"{"&amp;V47&amp;"}{"&amp;AH47&amp;"}{}{"&amp;P47&amp;"}"</f>
        <v/>
      </c>
    </row>
    <row r="48">
      <c r="A48" t="inlineStr">
        <is>
          <t>E302</t>
        </is>
      </c>
      <c r="B48">
        <f>A48&amp;"("&amp;C48&amp;") - "&amp;D48&amp;CHAR(10)&amp;" "&amp;S48&amp;" "&amp;T48&amp;" - "&amp;"{"&amp;V48&amp;"}{"&amp;AH48&amp;"}{}{"&amp;P48&amp;"}"</f>
        <v/>
      </c>
      <c r="C48" t="inlineStr">
        <is>
          <t>SESS-143</t>
        </is>
      </c>
      <c r="D48" t="inlineStr">
        <is>
          <t>Unleash the Future: Conquering Deprecated Objects</t>
        </is>
      </c>
      <c r="E48" t="inlineStr">
        <is>
          <t>IBM's plan to discontinue support for Deprecated Objects in the next version of Db2 necessitates that organizations clean these objects from their systems prior to migration. This session will provide a detailed look at what constitutes a Deprecated Object in the Db2 context and offer practical tips and tricks for efficiently managing their removal using your standard tooling. Prepare your systems for Db2 vNext by mastering this essential cleanup process.</t>
        </is>
      </c>
      <c r="F48" t="inlineStr">
        <is>
          <t>Latest and Features z/OS</t>
        </is>
      </c>
      <c r="H48" t="inlineStr">
        <is>
          <t>Alternates</t>
        </is>
      </c>
      <c r="L48" t="inlineStr">
        <is>
          <t>Andrew Badgley (andrew.badgley@broadcom.com)</t>
        </is>
      </c>
      <c r="M48" t="inlineStr">
        <is>
          <t>All</t>
        </is>
      </c>
      <c r="N48" t="inlineStr">
        <is>
          <t>Understand the necessity of cleaning up Deprecated Objects before migrating to the next version of Db2 (Db2 vNext).</t>
        </is>
      </c>
      <c r="O48" t="inlineStr">
        <is>
          <t>Technical Session</t>
        </is>
      </c>
      <c r="P48" t="inlineStr">
        <is>
          <t>z/OS</t>
        </is>
      </c>
      <c r="Q48" t="inlineStr">
        <is>
          <t>has been presented before, either an IDUG, RUG, or industry event.</t>
        </is>
      </c>
      <c r="R48" t="inlineStr">
        <is>
          <t>Andrew Badgley</t>
        </is>
      </c>
      <c r="S48" t="inlineStr">
        <is>
          <t>Andrew</t>
        </is>
      </c>
      <c r="T48" t="inlineStr">
        <is>
          <t>Badgley</t>
        </is>
      </c>
      <c r="U48" t="inlineStr">
        <is>
          <t>Lead Product Owner</t>
        </is>
      </c>
      <c r="V48" t="inlineStr">
        <is>
          <t>Broadcom</t>
        </is>
      </c>
      <c r="W48" t="inlineStr">
        <is>
          <t>abadge@hotmail.com</t>
        </is>
      </c>
      <c r="X48" t="inlineStr">
        <is>
          <t>No</t>
        </is>
      </c>
      <c r="AE48" t="n">
        <v>3.43</v>
      </c>
      <c r="AF48" t="inlineStr">
        <is>
          <t>From Sven Heidorn (sven.heidorn.emeacpc@gmail.com):
There are a few on this topic though...
==================
From Nilufer Osken (nilufer_osken@bmc.com):
Very relevant Db2 for z/OS vNext readiness topic with clear practical value.</t>
        </is>
      </c>
      <c r="AH48" t="inlineStr">
        <is>
          <t>Broadcom</t>
        </is>
      </c>
      <c r="AI48" t="inlineStr">
        <is>
          <t>EMEA</t>
        </is>
      </c>
      <c r="AJ48">
        <f>IFERROR(TEXT(AE48,"0.00"),"")&amp;CHAR(10)&amp;"("&amp;C48&amp;") - "&amp;D48&amp;CHAR(10)&amp;" "&amp;IF(X48="Yes","⭐","")&amp;S48&amp;" "&amp;T48&amp;" - "&amp;"{"&amp;V48&amp;"}{"&amp;AH48&amp;"}{}{"&amp;P48&amp;"}"</f>
        <v/>
      </c>
      <c r="AK48">
        <f>A48&amp;"("&amp;C48&amp;") - "&amp;D48&amp;CHAR(10)&amp;IF(X48="Yes","⭐","")&amp;" "&amp;S48&amp;" "&amp;T48&amp;" - "&amp;"{"&amp;V48&amp;"}{"&amp;AH48&amp;"}{}{"&amp;P48&amp;"}"</f>
        <v/>
      </c>
    </row>
    <row r="49">
      <c r="B49">
        <f>A49&amp;"("&amp;C49&amp;") - "&amp;D49&amp;CHAR(10)&amp;" "&amp;S49&amp;" "&amp;T49&amp;" - "&amp;"{"&amp;V49&amp;"}{"&amp;AH49&amp;"}{}{"&amp;P49&amp;"}"</f>
        <v/>
      </c>
      <c r="C49" t="inlineStr">
        <is>
          <t>SESS-144</t>
        </is>
      </c>
      <c r="D49" t="inlineStr">
        <is>
          <t>Data Lake Architecture for Scale: Patterns, Pitfalls, and Best Practices based on BaFin's first data lake</t>
        </is>
      </c>
      <c r="E49" t="inlineStr">
        <is>
          <t>Data lakes have become a foundational component of modern data platforms, enabling organizations to store and process large volumes of structured, semi-structured, and unstructured data with high scalability and flexibility.
For data architects and database administrators, the challenge lies not only in designing a robust data lake architecture but also in ensuring consistent performance, governance, and operational reliability across diverse workloads.
A well-designed data lake architecture typically follows a layered approach, incorporating ingestion, storage, processing, metadata management, and access layers.
Data is ingested through batch processing  and streaming pipelines into cost-effective, distributed storage systems, based on object storage.
Processing frameworks support transformation and enrichment, while metadata and catalog services provide schema management, lineage, and discoverability. Increasingly, modern architectures adopt lakehouse patterns to bridge the gap betwe</t>
        </is>
      </c>
      <c r="F49" t="inlineStr">
        <is>
          <t>Best Practices, Data Movement and Analytics, Db2 Cloud and Warehouse, Latest and Features LUW, Modernization in Operations, Security and Compliance</t>
        </is>
      </c>
      <c r="L49" t="inlineStr">
        <is>
          <t>Olaf Stephan (olaf.stephan@bafin.de)</t>
        </is>
      </c>
      <c r="M49" t="inlineStr">
        <is>
          <t>Intermediate</t>
        </is>
      </c>
      <c r="N49" t="inlineStr">
        <is>
          <t>The first part of the presentation provides an overview of data lake architecture including the query engine BigSQL,  the Hive and Apache Iceberg meta data catlog as well as open data and open table formats.</t>
        </is>
      </c>
      <c r="O49" t="inlineStr">
        <is>
          <t>Technical Session</t>
        </is>
      </c>
      <c r="P49" t="inlineStr">
        <is>
          <t>LUW</t>
        </is>
      </c>
      <c r="Q49" t="inlineStr">
        <is>
          <t>is new. It has not been presented before.</t>
        </is>
      </c>
      <c r="R49" t="inlineStr">
        <is>
          <t>Olaf Stephan</t>
        </is>
      </c>
      <c r="S49" t="inlineStr">
        <is>
          <t>Olaf</t>
        </is>
      </c>
      <c r="T49" t="inlineStr">
        <is>
          <t>Stephan</t>
        </is>
      </c>
      <c r="U49" t="inlineStr">
        <is>
          <t>IT Database Architect</t>
        </is>
      </c>
      <c r="V49" t="inlineStr">
        <is>
          <t>Bundesanstalt für Finanzdienstleistungsaufsicht | Federal Financial Supervisory Authority BaFin</t>
        </is>
      </c>
      <c r="W49" t="inlineStr">
        <is>
          <t>olaf.stephan@bafin.de</t>
        </is>
      </c>
      <c r="X49" t="inlineStr">
        <is>
          <t>No</t>
        </is>
      </c>
      <c r="AE49" t="n">
        <v>4.07</v>
      </c>
      <c r="AF49" t="inlineStr">
        <is>
          <t>From Michal Bialecki (michal.bialecki@broadcom.com):
user presentation
==================
From Tom Crocker (tcrocker@rocketsoftware.com):
a good user perspective
==================
From Marcin Marczewski (marcin.marczewski@pl.ibm.com):
User presentation on an interesting topic
==================
From Nilufer Osken (nilufer_osken@bmc.com):
This is a strong data lake abstract</t>
        </is>
      </c>
      <c r="AH49" t="inlineStr">
        <is>
          <t>User/Consultant</t>
        </is>
      </c>
      <c r="AI49" t="inlineStr">
        <is>
          <t>EMEA</t>
        </is>
      </c>
      <c r="AJ49">
        <f>IFERROR(TEXT(AE49,"0.00"),"")&amp;CHAR(10)&amp;"("&amp;C49&amp;") - "&amp;D49&amp;CHAR(10)&amp;" "&amp;IF(X49="Yes","⭐","")&amp;S49&amp;" "&amp;T49&amp;" - "&amp;"{"&amp;V49&amp;"}{"&amp;AH49&amp;"}{}{"&amp;P49&amp;"}"</f>
        <v/>
      </c>
      <c r="AK49">
        <f>A49&amp;"("&amp;C49&amp;") - "&amp;D49&amp;CHAR(10)&amp;IF(X49="Yes","⭐","")&amp;" "&amp;S49&amp;" "&amp;T49&amp;" - "&amp;"{"&amp;V49&amp;"}{"&amp;AH49&amp;"}{}{"&amp;P49&amp;"}"</f>
        <v/>
      </c>
    </row>
    <row r="50">
      <c r="A50" t="inlineStr">
        <is>
          <t>D13</t>
        </is>
      </c>
      <c r="B50">
        <f>A50&amp;"("&amp;C50&amp;") - "&amp;D50&amp;CHAR(10)&amp;" "&amp;S50&amp;" "&amp;T50&amp;" - "&amp;"{"&amp;V50&amp;"}{"&amp;AH50&amp;"}{}{"&amp;P50&amp;"}"</f>
        <v/>
      </c>
      <c r="C50" t="inlineStr">
        <is>
          <t>SESS-145</t>
        </is>
      </c>
      <c r="D50" t="inlineStr">
        <is>
          <t>Db2 LUW Table Partition Management</t>
        </is>
      </c>
      <c r="E50" t="inlineStr">
        <is>
          <t>Db2 LUW provides the capability to create partitioned tables which have a number of useful benefits.  However, a current downside to the implementation on LUW is that there is no automatic built-in functionality to add partitions when needed or manage the process of adding, detaching and deleting partitions.  In particular, for Production environments that require stability and availability without interruption, robust and auditable management of partitions is a critical and invaluable requirement.
In this session I will provide an overview of the design and implementation of a bespoke Unix based solution used in a high volume 24/7 transactional and warehouse database application.  The presentation will include an explanation of the requirements to manage table partitions in a Production environment and will include high level diagrams of the process flow to manage the partitions; the logic to identify required partitions/timestamps to manipulate, the required commands to make changes,</t>
        </is>
      </c>
      <c r="F50" t="inlineStr">
        <is>
          <t>Automation, Utilities</t>
        </is>
      </c>
      <c r="H50" t="inlineStr">
        <is>
          <t>Wed, 30th Sep</t>
        </is>
      </c>
      <c r="I50" s="27" t="n">
        <v>0.6875</v>
      </c>
      <c r="J50" s="27" t="n">
        <v>0.7291666666666666</v>
      </c>
      <c r="L50" t="inlineStr">
        <is>
          <t>David Lynch (lynchds@yahoo.com)</t>
        </is>
      </c>
      <c r="M50" t="inlineStr">
        <is>
          <t>All</t>
        </is>
      </c>
      <c r="N50" t="inlineStr">
        <is>
          <t>Overview of table partitioning in Db2 LUW</t>
        </is>
      </c>
      <c r="O50" t="inlineStr">
        <is>
          <t>Technical Session</t>
        </is>
      </c>
      <c r="P50" t="inlineStr">
        <is>
          <t>LUW</t>
        </is>
      </c>
      <c r="Q50" t="inlineStr">
        <is>
          <t>is new. It has not been presented before.</t>
        </is>
      </c>
      <c r="R50" t="inlineStr">
        <is>
          <t>David Lynch</t>
        </is>
      </c>
      <c r="S50" t="inlineStr">
        <is>
          <t>David</t>
        </is>
      </c>
      <c r="T50" t="inlineStr">
        <is>
          <t>Lynch</t>
        </is>
      </c>
      <c r="U50" t="inlineStr">
        <is>
          <t>Db2 SME and Data Architect</t>
        </is>
      </c>
      <c r="V50" t="inlineStr">
        <is>
          <t>Mastercard</t>
        </is>
      </c>
      <c r="W50" t="inlineStr">
        <is>
          <t>lynchds@yahoo.com</t>
        </is>
      </c>
      <c r="X50" t="inlineStr">
        <is>
          <t>Yes</t>
        </is>
      </c>
      <c r="AE50" t="n">
        <v>4.21</v>
      </c>
      <c r="AF50" t="inlineStr">
        <is>
          <t>From Ferdinand Prahst (fprahst@gmail.com):
user speaker and nice topic
==================
From Tom Crocker (tcrocker@rocketsoftware.com):
good user speaker
==================
From Marcin Marczewski (marcin.marczewski@pl.ibm.com):
User session
==================
From Nilufer Osken (nilufer_osken@bmc.com):
Practical, specific, and clearly based on real production experience.</t>
        </is>
      </c>
      <c r="AH50" t="inlineStr">
        <is>
          <t>User/Consultant</t>
        </is>
      </c>
      <c r="AI50" t="inlineStr">
        <is>
          <t>EMEA</t>
        </is>
      </c>
      <c r="AJ50">
        <f>IFERROR(TEXT(AE50,"0.00"),"")&amp;CHAR(10)&amp;"("&amp;C50&amp;") - "&amp;D50&amp;CHAR(10)&amp;" "&amp;IF(X50="Yes","⭐","")&amp;S50&amp;" "&amp;T50&amp;" - "&amp;"{"&amp;V50&amp;"}{"&amp;AH50&amp;"}{}{"&amp;P50&amp;"}"</f>
        <v/>
      </c>
      <c r="AK50">
        <f>A50&amp;"("&amp;C50&amp;") - "&amp;D50&amp;CHAR(10)&amp;IF(X50="Yes","⭐","")&amp;" "&amp;S50&amp;" "&amp;T50&amp;" - "&amp;"{"&amp;V50&amp;"}{"&amp;AH50&amp;"}{}{"&amp;P50&amp;"}"</f>
        <v/>
      </c>
    </row>
    <row r="51">
      <c r="B51">
        <f>A51&amp;"("&amp;C51&amp;") - "&amp;D51&amp;CHAR(10)&amp;" "&amp;S51&amp;" "&amp;T51&amp;" - "&amp;"{"&amp;V51&amp;"}{"&amp;AH51&amp;"}{}{"&amp;P51&amp;"}"</f>
        <v/>
      </c>
      <c r="C51" t="inlineStr">
        <is>
          <t>SESS-146</t>
        </is>
      </c>
      <c r="D51" t="inlineStr">
        <is>
          <t>Db2 Admin Foundation, UMS, and Zowe - how to install and configure the whole shabang</t>
        </is>
      </c>
      <c r="E51" t="inlineStr">
        <is>
          <t>This talk will describe the technology stack behind the Db2 Admin Foundation tool, with its dependencies (Unified Management Server and Zowe) and it's upstream suite (Db2 DevOps Experience, Query Workload Tuner, and more...).As part of the Zowe team we see many customers upgrading their tool suite, and running into questions about how to configure and deploy this software stack.  This talk will cover everything from how to obtain, install and configure all of the software pieces, cover common pitfalls like server certificates, client authentication, Java and node pre-requisites, working with ICSF and AT-TLS, deploying across a sysplex in an HA topology, ...As well as slides with graphics and embedded videos, this talk will use live LPAR systems to guide through the different steps, as well as show how to debug and diagnose problems and show the most common issues as well as how to prepare for a successful rollout of the Db2 tools suite.</t>
        </is>
      </c>
      <c r="F51" t="inlineStr">
        <is>
          <t>Best Practices, Latest and Features z/OS, Modernization in Operations, User Stories</t>
        </is>
      </c>
      <c r="L51" t="inlineStr">
        <is>
          <t>Joe Winchester (winchest@uk.ibm.com)</t>
        </is>
      </c>
      <c r="M51" t="inlineStr">
        <is>
          <t>All</t>
        </is>
      </c>
      <c r="N51" t="inlineStr">
        <is>
          <t>Db2 Admin Foundation</t>
        </is>
      </c>
      <c r="O51" t="inlineStr">
        <is>
          <t>Technical Session</t>
        </is>
      </c>
      <c r="P51" t="inlineStr">
        <is>
          <t>z/OS</t>
        </is>
      </c>
      <c r="Q51" t="inlineStr">
        <is>
          <t>has been presented before, either an IDUG, RUG, or industry event.</t>
        </is>
      </c>
      <c r="R51" t="inlineStr">
        <is>
          <t>Joe Winchester</t>
        </is>
      </c>
      <c r="S51" t="inlineStr">
        <is>
          <t>Joe</t>
        </is>
      </c>
      <c r="T51" t="inlineStr">
        <is>
          <t>Winchester</t>
        </is>
      </c>
      <c r="U51" t="inlineStr">
        <is>
          <t>Senior Technical Staff Member</t>
        </is>
      </c>
      <c r="V51" t="inlineStr">
        <is>
          <t>IBM</t>
        </is>
      </c>
      <c r="W51" t="inlineStr">
        <is>
          <t>winchest@uk.ibm.com</t>
        </is>
      </c>
      <c r="X51" t="inlineStr">
        <is>
          <t>No</t>
        </is>
      </c>
      <c r="AE51" t="n">
        <v>3.29</v>
      </c>
      <c r="AF51" t="inlineStr">
        <is>
          <t>From Sven Heidorn (sven.heidorn.emeacpc@gmail.com):
==================
From Filip Ruhdensjo (filip.ruhdensjo@seb.se):
I suppose many installations are having some problems when installing this set of tools. Could be great to have it as a session
==================
From Tom Crocker (tcrocker@rocketsoftware.com):
covers problems that users have installing ZOWE and components.
==================
From Nilufer Osken (nilufer_osken@bmc.com):
Very tool-stack specific and heavily centered on Db2 Admin Foundation, UMS, Zowe, Db2 DevOps Experience, and the broader tools suite.</t>
        </is>
      </c>
      <c r="AH51" t="inlineStr">
        <is>
          <t>IBM</t>
        </is>
      </c>
      <c r="AI51" t="inlineStr">
        <is>
          <t>EMEA</t>
        </is>
      </c>
      <c r="AJ51">
        <f>IFERROR(TEXT(AE51,"0.00"),"")&amp;CHAR(10)&amp;"("&amp;C51&amp;") - "&amp;D51&amp;CHAR(10)&amp;" "&amp;IF(X51="Yes","⭐","")&amp;S51&amp;" "&amp;T51&amp;" - "&amp;"{"&amp;V51&amp;"}{"&amp;AH51&amp;"}{}{"&amp;P51&amp;"}"</f>
        <v/>
      </c>
      <c r="AK51">
        <f>A51&amp;"("&amp;C51&amp;") - "&amp;D51&amp;CHAR(10)&amp;IF(X51="Yes","⭐","")&amp;" "&amp;S51&amp;" "&amp;T51&amp;" - "&amp;"{"&amp;V51&amp;"}{"&amp;AH51&amp;"}{}{"&amp;P51&amp;"}"</f>
        <v/>
      </c>
    </row>
    <row r="52">
      <c r="B52">
        <f>A52&amp;"("&amp;C52&amp;") - "&amp;D52&amp;CHAR(10)&amp;" "&amp;S52&amp;" "&amp;T52&amp;" - "&amp;"{"&amp;V52&amp;"}{"&amp;AH52&amp;"}{}{"&amp;P52&amp;"}"</f>
        <v/>
      </c>
      <c r="C52" t="inlineStr">
        <is>
          <t>SESS-147</t>
        </is>
      </c>
      <c r="D52" t="inlineStr">
        <is>
          <t>Top free mainframe powerups no z/OS user should be without</t>
        </is>
      </c>
      <c r="E52" t="inlineStr">
        <is>
          <t>This talk will showcase some of the powertools that enable z/OS system programmers and Db2 to become wizards (and witches) of their LPAR.We'll talk about how to modernize the Unix system services environment with z open automation utilities (to get MVS access from USS),  with zos open community (to introduce bash, curl, neovim, openssl), with zti to get terminal emulation from a shell, with Zowe Explorer for VS Code to get a modern GUI IDE for datasets, USS files and JES, Db2 Developer for z/OS VS Code plugin, and some great CBT tape utilities like RACFADM and others...All of the tools shown are free so no vendor paywall or prohibitive license in the way, and all will be shown with hands on demos (as well as videos for take way in the charts) to make the session as kinesthetic and active as I can.  There will also be English chocolates to give out to the folks with the best tips and tricks of their own to add into the room to help get some great knowledge sharing of best practices.</t>
        </is>
      </c>
      <c r="F52" t="inlineStr">
        <is>
          <t>Best Practices, Latest and Features z/OS, Modernization in Operations, User Stories, Utilities</t>
        </is>
      </c>
      <c r="L52" t="inlineStr">
        <is>
          <t>Joe Winchester (winchest@uk.ibm.com)</t>
        </is>
      </c>
      <c r="M52" t="inlineStr">
        <is>
          <t>All</t>
        </is>
      </c>
      <c r="N52" t="inlineStr">
        <is>
          <t>Unix System Services</t>
        </is>
      </c>
      <c r="O52" t="inlineStr">
        <is>
          <t>Technical Session</t>
        </is>
      </c>
      <c r="P52" t="inlineStr">
        <is>
          <t>z/OS</t>
        </is>
      </c>
      <c r="Q52" t="inlineStr">
        <is>
          <t>is new. It has not been presented before.</t>
        </is>
      </c>
      <c r="R52" t="inlineStr">
        <is>
          <t>Joe Winchester</t>
        </is>
      </c>
      <c r="S52" t="inlineStr">
        <is>
          <t>Joe</t>
        </is>
      </c>
      <c r="T52" t="inlineStr">
        <is>
          <t>Winchester</t>
        </is>
      </c>
      <c r="U52" t="inlineStr">
        <is>
          <t>Senior Technical Staff Member</t>
        </is>
      </c>
      <c r="V52" t="inlineStr">
        <is>
          <t>IBM</t>
        </is>
      </c>
      <c r="W52" t="inlineStr">
        <is>
          <t>winchest@uk.ibm.com</t>
        </is>
      </c>
      <c r="X52" t="inlineStr">
        <is>
          <t>No</t>
        </is>
      </c>
      <c r="AE52" t="n">
        <v>3.36</v>
      </c>
      <c r="AF52" t="inlineStr">
        <is>
          <t>From Sven Heidorn (sven.heidorn.emeacpc@gmail.com):
Interesting but a bit to far from Db2 core, if we have nothing better, or save it as an alternate 
==================
From Sebastian Zok (sebastian.zok@gmail.com):
3
==================
From Filip Ruhdensjo (filip.ruhdensjo@seb.se):
Thinking of modernization of the mainframe - great! Maybe not totally db2 related but interesting
==================
From Tom Crocker (tcrocker@rocketsoftware.com):
==================
From Nilufer Osken (nilufer_osken@bmc.com):
This is energetic and probably engaging live, but it is far too tool-stack focused</t>
        </is>
      </c>
      <c r="AH52" t="inlineStr">
        <is>
          <t>IBM</t>
        </is>
      </c>
      <c r="AI52" t="inlineStr">
        <is>
          <t>EMEA</t>
        </is>
      </c>
      <c r="AJ52">
        <f>IFERROR(TEXT(AE52,"0.00"),"")&amp;CHAR(10)&amp;"("&amp;C52&amp;") - "&amp;D52&amp;CHAR(10)&amp;" "&amp;IF(X52="Yes","⭐","")&amp;S52&amp;" "&amp;T52&amp;" - "&amp;"{"&amp;V52&amp;"}{"&amp;AH52&amp;"}{}{"&amp;P52&amp;"}"</f>
        <v/>
      </c>
      <c r="AK52">
        <f>A52&amp;"("&amp;C52&amp;") - "&amp;D52&amp;CHAR(10)&amp;IF(X52="Yes","⭐","")&amp;" "&amp;S52&amp;" "&amp;T52&amp;" - "&amp;"{"&amp;V52&amp;"}{"&amp;AH52&amp;"}{}{"&amp;P52&amp;"}"</f>
        <v/>
      </c>
    </row>
    <row r="53">
      <c r="A53" t="inlineStr">
        <is>
          <t>A5</t>
        </is>
      </c>
      <c r="B53">
        <f>A53&amp;"("&amp;C53&amp;") - "&amp;D53&amp;CHAR(10)&amp;" "&amp;S53&amp;" "&amp;T53&amp;" - "&amp;"{"&amp;V53&amp;"}{"&amp;AH53&amp;"}{}{"&amp;P53&amp;"}"</f>
        <v/>
      </c>
      <c r="C53" t="inlineStr">
        <is>
          <t>SESS-148</t>
        </is>
      </c>
      <c r="D53" t="inlineStr">
        <is>
          <t>Starter’s Guide to Db2 for z/OS Group Buffer Pool Monitoring and Tuning</t>
        </is>
      </c>
      <c r="E53" t="inlineStr">
        <is>
          <t>Db2 group buffer pools are an important component of a Db2 for z/OS datasharing environment. They help to insure data consistency across members of aDb2 data sharing group.As such, group buffer pool interactions represent additional work that Db2 hasto perform in a data sharing environment, and are one of the main contributorsof Db2 data sharing overhead.Therefore, from a performance perspective it is important that your group bufferpools are in good shape.This session will introduce group buffer pool concepts, but focusses on how tomonitor group buffer pool performance, the available options and metrics touse.</t>
        </is>
      </c>
      <c r="F53" t="inlineStr">
        <is>
          <t>Performance and Monitoring</t>
        </is>
      </c>
      <c r="H53" t="inlineStr">
        <is>
          <t>Mon, 28th Sep</t>
        </is>
      </c>
      <c r="I53" s="27" t="n">
        <v>0.6875</v>
      </c>
      <c r="J53" s="27" t="n">
        <v>0.7291666666666666</v>
      </c>
      <c r="L53" t="inlineStr">
        <is>
          <t>Bart Steegmans (bart_steegmans@be.ibm.com)</t>
        </is>
      </c>
      <c r="M53" t="inlineStr">
        <is>
          <t>Intermediate</t>
        </is>
      </c>
      <c r="N53" t="inlineStr">
        <is>
          <t>Understand how group buffer pools are used in a data sharing environment</t>
        </is>
      </c>
      <c r="O53" t="inlineStr">
        <is>
          <t>Technical Session</t>
        </is>
      </c>
      <c r="P53" t="inlineStr">
        <is>
          <t>z/OS</t>
        </is>
      </c>
      <c r="Q53" t="inlineStr">
        <is>
          <t>is new. It has not been presented before.</t>
        </is>
      </c>
      <c r="R53" t="inlineStr">
        <is>
          <t>Bart Steegmans</t>
        </is>
      </c>
      <c r="S53" t="inlineStr">
        <is>
          <t xml:space="preserve">Bart </t>
        </is>
      </c>
      <c r="T53" t="inlineStr">
        <is>
          <t>Steegmans</t>
        </is>
      </c>
      <c r="U53" t="inlineStr">
        <is>
          <t>Db2 for z/OS L2 Performance</t>
        </is>
      </c>
      <c r="V53" t="inlineStr">
        <is>
          <t>IBM</t>
        </is>
      </c>
      <c r="W53" t="inlineStr">
        <is>
          <t>bart_steegmans@be.ibm.com</t>
        </is>
      </c>
      <c r="X53" t="inlineStr">
        <is>
          <t>No</t>
        </is>
      </c>
      <c r="AE53" t="n">
        <v>4.14</v>
      </c>
      <c r="AF53" t="inlineStr">
        <is>
          <t>From Nilufer Osken (nilufer_osken@bmc.com):
Clear, focused Db2 for z/OS data sharing topic with real technical value. Looks also like the abstract is edited in the 3270 editor :)</t>
        </is>
      </c>
      <c r="AH53" t="inlineStr">
        <is>
          <t>IBM</t>
        </is>
      </c>
      <c r="AI53" t="inlineStr">
        <is>
          <t>EMEA</t>
        </is>
      </c>
      <c r="AJ53">
        <f>IFERROR(TEXT(AE53,"0.00"),"")&amp;CHAR(10)&amp;"("&amp;C53&amp;") - "&amp;D53&amp;CHAR(10)&amp;" "&amp;IF(X53="Yes","⭐","")&amp;S53&amp;" "&amp;T53&amp;" - "&amp;"{"&amp;V53&amp;"}{"&amp;AH53&amp;"}{}{"&amp;P53&amp;"}"</f>
        <v/>
      </c>
      <c r="AK53">
        <f>A53&amp;"("&amp;C53&amp;") - "&amp;D53&amp;CHAR(10)&amp;IF(X53="Yes","⭐","")&amp;" "&amp;S53&amp;" "&amp;T53&amp;" - "&amp;"{"&amp;V53&amp;"}{"&amp;AH53&amp;"}{}{"&amp;P53&amp;"}"</f>
        <v/>
      </c>
    </row>
    <row r="54">
      <c r="A54" t="inlineStr">
        <is>
          <t>A17</t>
        </is>
      </c>
      <c r="B54">
        <f>A54&amp;"("&amp;C54&amp;") - "&amp;D54&amp;CHAR(10)&amp;" "&amp;S54&amp;" "&amp;T54&amp;" - "&amp;"{"&amp;V54&amp;"}{"&amp;AH54&amp;"}{}{"&amp;P54&amp;"}"</f>
        <v/>
      </c>
      <c r="C54" t="inlineStr">
        <is>
          <t>SESS-149</t>
        </is>
      </c>
      <c r="D54" t="inlineStr">
        <is>
          <t>DB2 for z/OS Workfile Deep Dive - How to Survive and Thrive</t>
        </is>
      </c>
      <c r="E54" t="inlineStr">
        <is>
          <t>This presentation explains how DB2 uses workfiles for a range of purposes, including SORT, scrollable cursors, and temporary tables. It also describes how workfile allocation and usage behave both before and after the enhancements introduced in V13 FL508. Finally, it reviews the workfile monitoring capabilities available today, with particular emphasis on the enhancements introduced over the past decade and how they can be leveraged to identify tuning opportunities.</t>
        </is>
      </c>
      <c r="F54" t="inlineStr">
        <is>
          <t>Best Practices, Latest and Features z/OS, Performance and Monitoring, User Stories</t>
        </is>
      </c>
      <c r="H54" t="inlineStr">
        <is>
          <t>Thu, 01th Oct</t>
        </is>
      </c>
      <c r="I54" s="27" t="n">
        <v>0.4791666666666667</v>
      </c>
      <c r="J54" s="27" t="n">
        <v>0.5208333333333334</v>
      </c>
      <c r="L54" t="inlineStr">
        <is>
          <t>Adrian Collett (adrian@expertise4it.com)</t>
        </is>
      </c>
      <c r="M54" t="inlineStr">
        <is>
          <t>Intermediate</t>
        </is>
      </c>
      <c r="N54" t="inlineStr">
        <is>
          <t>Brief history of DB2's usage of workfiles and which processes use them.</t>
        </is>
      </c>
      <c r="O54" t="inlineStr">
        <is>
          <t>Technical Session</t>
        </is>
      </c>
      <c r="P54" t="inlineStr">
        <is>
          <t>z/OS</t>
        </is>
      </c>
      <c r="Q54" t="inlineStr">
        <is>
          <t>is new. It has not been presented before.</t>
        </is>
      </c>
      <c r="R54" t="inlineStr">
        <is>
          <t>Adrian Collett, Bart Steegmans</t>
        </is>
      </c>
      <c r="S54" t="inlineStr">
        <is>
          <t>Adrian</t>
        </is>
      </c>
      <c r="T54" t="inlineStr">
        <is>
          <t>Collett</t>
        </is>
      </c>
      <c r="U54" t="inlineStr">
        <is>
          <t>Consultant</t>
        </is>
      </c>
      <c r="V54" t="inlineStr">
        <is>
          <t>Expertise4IT</t>
        </is>
      </c>
      <c r="W54" t="inlineStr">
        <is>
          <t>adrian@expertise4it.com</t>
        </is>
      </c>
      <c r="X54" t="inlineStr">
        <is>
          <t>No</t>
        </is>
      </c>
      <c r="Y54" t="inlineStr">
        <is>
          <t>Bart</t>
        </is>
      </c>
      <c r="Z54" t="inlineStr">
        <is>
          <t>Steegmans</t>
        </is>
      </c>
      <c r="AA54" t="inlineStr">
        <is>
          <t>Db2 for z/OS L2 Performance</t>
        </is>
      </c>
      <c r="AB54" t="inlineStr">
        <is>
          <t>IBM</t>
        </is>
      </c>
      <c r="AC54" t="inlineStr">
        <is>
          <t>bart_steegmans@be.ibm.com</t>
        </is>
      </c>
      <c r="AD54" t="inlineStr">
        <is>
          <t>No</t>
        </is>
      </c>
      <c r="AE54" t="n">
        <v>4.29</v>
      </c>
      <c r="AF54" t="inlineStr">
        <is>
          <t>From Michal Bialecki (michal.bialecki@broadcom.com):
great speakers, very good but niche topic 
==================
From Sabine Eckey (sabine.eckey@provinzial.de):
good topic, good speaker
==================
From Filip Ruhdensjo (filip.ruhdensjo@seb.se):
Would be a great session!
==================
From Tom Crocker (tcrocker@rocketsoftware.com):
great subject
==================
From Nilufer Osken (nilufer_osken@bmc.com):
Very solid Db2 for z/OS technical abstract. It is specific and practical: workfiles, V13 FL508 changes, monitoring, latest IFCID enhancements, migration preparation, and tuning/rogue application identification.</t>
        </is>
      </c>
      <c r="AH54" t="inlineStr">
        <is>
          <t>User/Consultant</t>
        </is>
      </c>
      <c r="AI54" t="inlineStr">
        <is>
          <t>EMEA</t>
        </is>
      </c>
      <c r="AJ54">
        <f>IFERROR(TEXT(AE54,"0.00"),"")&amp;CHAR(10)&amp;"("&amp;C54&amp;") - "&amp;D54&amp;CHAR(10)&amp;" "&amp;IF(X54="Yes","⭐","")&amp;S54&amp;" "&amp;T54&amp;" - "&amp;"{"&amp;V54&amp;"}{"&amp;AH54&amp;"}{}{"&amp;P54&amp;"}"</f>
        <v/>
      </c>
      <c r="AK54">
        <f>A54&amp;"("&amp;C54&amp;") - "&amp;D54&amp;CHAR(10)&amp;IF(X54="Yes","⭐","")&amp;" "&amp;S54&amp;" "&amp;T54&amp;" - "&amp;"{"&amp;V54&amp;"}{"&amp;AH54&amp;"}{}{"&amp;P54&amp;"}"</f>
        <v/>
      </c>
    </row>
    <row r="55">
      <c r="A55" t="inlineStr">
        <is>
          <t>B11</t>
        </is>
      </c>
      <c r="B55">
        <f>A55&amp;"("&amp;C55&amp;") - "&amp;D55&amp;CHAR(10)&amp;" "&amp;S55&amp;" "&amp;T55&amp;" - "&amp;"{"&amp;V55&amp;"}{"&amp;AH55&amp;"}{}{"&amp;P55&amp;"}"</f>
        <v/>
      </c>
      <c r="C55" t="inlineStr">
        <is>
          <t>SESS-15</t>
        </is>
      </c>
      <c r="D55" t="inlineStr">
        <is>
          <t>Bringing Mainframe into the Future: OpenTelemetry for Db2 for z/OS</t>
        </is>
      </c>
      <c r="E55" t="inlineStr">
        <is>
          <t>OpenTelemetry is rapidly becoming the industry standard for application observability —offering a unified approach across distributed platforms. But did you know that even mainframe applications and subsystems can now be part of this modern observability ecosystem?
In this session, we’ll dive into what OpenTelemetry means from a Db2 for z/OS perspective. You’ll learn its core concepts, why they matter for mainframe environments, and how to take your first steps toward OpenTelemetry-based end-to-end monitoring of Db2 for z/OS applications with minimal effort. We’ll also highlight common pitfalls and explain why OpenTelemetry complements — rather than replaces — traditional Db2 monitoring.</t>
        </is>
      </c>
      <c r="F55" t="inlineStr">
        <is>
          <t>Latest and Features z/OS, Modernization in Operations, Performance and Monitoring</t>
        </is>
      </c>
      <c r="H55" t="inlineStr">
        <is>
          <t>Wed, 30th Sep</t>
        </is>
      </c>
      <c r="I55" s="27" t="n">
        <v>0.4791666666666667</v>
      </c>
      <c r="J55" s="27" t="n">
        <v>0.5208333333333334</v>
      </c>
      <c r="L55" t="inlineStr">
        <is>
          <t>Christoph Theisen (ctheisen@rocketsoftware.com)</t>
        </is>
      </c>
      <c r="M55" t="inlineStr">
        <is>
          <t>All</t>
        </is>
      </c>
      <c r="N55" t="inlineStr">
        <is>
          <t>Learn the basic concepts of OpenTelemetry and what "Metrics", "Traces", and "Logs" mean in this context</t>
        </is>
      </c>
      <c r="O55" t="inlineStr">
        <is>
          <t>Technical Session</t>
        </is>
      </c>
      <c r="P55" t="inlineStr">
        <is>
          <t>z/OS</t>
        </is>
      </c>
      <c r="Q55" t="inlineStr">
        <is>
          <t>is new. It has not been presented before.</t>
        </is>
      </c>
      <c r="R55" t="inlineStr">
        <is>
          <t>Christoph Theisen</t>
        </is>
      </c>
      <c r="S55" t="inlineStr">
        <is>
          <t>Christoph</t>
        </is>
      </c>
      <c r="T55" t="inlineStr">
        <is>
          <t>Theisen</t>
        </is>
      </c>
      <c r="U55" t="inlineStr">
        <is>
          <t>Principal Solutions Advisor</t>
        </is>
      </c>
      <c r="V55" t="inlineStr">
        <is>
          <t>Rocket Software</t>
        </is>
      </c>
      <c r="W55" t="inlineStr">
        <is>
          <t>ctheisen@rocketsoftware.com</t>
        </is>
      </c>
      <c r="X55" t="inlineStr">
        <is>
          <t>No</t>
        </is>
      </c>
      <c r="AE55" t="n">
        <v>4.07</v>
      </c>
      <c r="AF55" t="inlineStr">
        <is>
          <t>From Sabine Eckey (sabine.eckey@provinzial.de):
I heard the presentation at Db2 Guide and it was great
==================
From Tom Crocker (tcrocker@rocketsoftware.com):
new Db2 devliereables and hot topic
==================
From Nilufer Osken (nilufer_osken@bmc.com):
Relevant and fairly strong Db2 for z/OS topic.</t>
        </is>
      </c>
      <c r="AH55" t="inlineStr">
        <is>
          <t>Rocket Software</t>
        </is>
      </c>
      <c r="AI55" t="inlineStr">
        <is>
          <t>EMEA</t>
        </is>
      </c>
      <c r="AJ55">
        <f>IFERROR(TEXT(AE55,"0.00"),"")&amp;CHAR(10)&amp;"("&amp;C55&amp;") - "&amp;D55&amp;CHAR(10)&amp;" "&amp;IF(X55="Yes","⭐","")&amp;S55&amp;" "&amp;T55&amp;" - "&amp;"{"&amp;V55&amp;"}{"&amp;AH55&amp;"}{}{"&amp;P55&amp;"}"</f>
        <v/>
      </c>
      <c r="AK55">
        <f>A55&amp;"("&amp;C55&amp;") - "&amp;D55&amp;CHAR(10)&amp;IF(X55="Yes","⭐","")&amp;" "&amp;S55&amp;" "&amp;T55&amp;" - "&amp;"{"&amp;V55&amp;"}{"&amp;AH55&amp;"}{}{"&amp;P55&amp;"}"</f>
        <v/>
      </c>
    </row>
    <row r="56">
      <c r="B56">
        <f>A56&amp;"("&amp;C56&amp;") - "&amp;D56&amp;CHAR(10)&amp;" "&amp;S56&amp;" "&amp;T56&amp;" - "&amp;"{"&amp;V56&amp;"}{"&amp;AH56&amp;"}{}{"&amp;P56&amp;"}"</f>
        <v/>
      </c>
      <c r="C56" t="inlineStr">
        <is>
          <t>SESS-150</t>
        </is>
      </c>
      <c r="D56" t="inlineStr">
        <is>
          <t>Favorite Db2 for z/OS Profile Monitoring Use Cases</t>
        </is>
      </c>
      <c r="E56" t="inlineStr">
        <is>
          <t>Since its re-introduction in Db2 10, the range of Db2 system profile monitoring benefits has increased significantly. Now most customers we work with have deployed profiles to garner some of these benefits. There are a wide variety of use cases for customers to apply profiles to monitor both DDF and local threads.  This session will explore our favorite customer scenarios and the benefits they achieved.</t>
        </is>
      </c>
      <c r="F56" t="inlineStr">
        <is>
          <t>Back to Basics, Latest and Features z/OS</t>
        </is>
      </c>
      <c r="L56" t="inlineStr">
        <is>
          <t>Tori  Felt (victoria.felt@ibm.com)</t>
        </is>
      </c>
      <c r="M56" t="inlineStr">
        <is>
          <t>All</t>
        </is>
      </c>
      <c r="N56" t="inlineStr">
        <is>
          <t>System Profile Monitoring</t>
        </is>
      </c>
      <c r="O56" t="inlineStr">
        <is>
          <t>Technical Session</t>
        </is>
      </c>
      <c r="P56" t="inlineStr">
        <is>
          <t>z/OS</t>
        </is>
      </c>
      <c r="Q56" t="inlineStr">
        <is>
          <t>is new. It has not been presented before.</t>
        </is>
      </c>
      <c r="R56" t="inlineStr">
        <is>
          <t>Mark Rader, Tori  Felt</t>
        </is>
      </c>
      <c r="S56" t="inlineStr">
        <is>
          <t>Tori</t>
        </is>
      </c>
      <c r="T56" t="inlineStr">
        <is>
          <t>Felt</t>
        </is>
      </c>
      <c r="U56" t="inlineStr">
        <is>
          <t>Db2 for z/OS Specialist</t>
        </is>
      </c>
      <c r="V56" t="inlineStr">
        <is>
          <t>IBM</t>
        </is>
      </c>
      <c r="W56" t="inlineStr">
        <is>
          <t>victoria.felt@ibm.com</t>
        </is>
      </c>
      <c r="X56" t="inlineStr">
        <is>
          <t>No</t>
        </is>
      </c>
      <c r="Y56" t="inlineStr">
        <is>
          <t>Mark</t>
        </is>
      </c>
      <c r="Z56" t="inlineStr">
        <is>
          <t>Rader</t>
        </is>
      </c>
      <c r="AA56" t="inlineStr">
        <is>
          <t>Db2 for z/OS Specialist</t>
        </is>
      </c>
      <c r="AB56" t="inlineStr">
        <is>
          <t>IBM</t>
        </is>
      </c>
      <c r="AC56" t="inlineStr">
        <is>
          <t>mrader@us.ibm.com</t>
        </is>
      </c>
      <c r="AD56" t="inlineStr">
        <is>
          <t>No</t>
        </is>
      </c>
      <c r="AE56" t="n">
        <v>3.93</v>
      </c>
      <c r="AF56" t="inlineStr">
        <is>
          <t>From Nilufer Osken (nilufer_osken@bmc.com):
Relevant Db2 for z/OS topic, and system profile monitoring for DDF and local threads is useful operational content. The mention of customer scenarios is also a positive.</t>
        </is>
      </c>
      <c r="AH56" t="inlineStr">
        <is>
          <t>IBM</t>
        </is>
      </c>
      <c r="AI56" t="inlineStr">
        <is>
          <t>EMEA</t>
        </is>
      </c>
      <c r="AJ56">
        <f>IFERROR(TEXT(AE56,"0.00"),"")&amp;CHAR(10)&amp;"("&amp;C56&amp;") - "&amp;D56&amp;CHAR(10)&amp;" "&amp;IF(X56="Yes","⭐","")&amp;S56&amp;" "&amp;T56&amp;" - "&amp;"{"&amp;V56&amp;"}{"&amp;AH56&amp;"}{}{"&amp;P56&amp;"}"</f>
        <v/>
      </c>
      <c r="AK56">
        <f>A56&amp;"("&amp;C56&amp;") - "&amp;D56&amp;CHAR(10)&amp;IF(X56="Yes","⭐","")&amp;" "&amp;S56&amp;" "&amp;T56&amp;" - "&amp;"{"&amp;V56&amp;"}{"&amp;AH56&amp;"}{}{"&amp;P56&amp;"}"</f>
        <v/>
      </c>
    </row>
    <row r="57">
      <c r="B57">
        <f>A57&amp;"("&amp;C57&amp;") - "&amp;D57&amp;CHAR(10)&amp;" "&amp;S57&amp;" "&amp;T57&amp;" - "&amp;"{"&amp;V57&amp;"}{"&amp;AH57&amp;"}{}{"&amp;P57&amp;"}"</f>
        <v/>
      </c>
      <c r="C57" t="inlineStr">
        <is>
          <t>SESS-151</t>
        </is>
      </c>
      <c r="D57" t="inlineStr">
        <is>
          <t>What’s New in Db2 v13 for z/OS</t>
        </is>
      </c>
      <c r="E57" t="inlineStr">
        <is>
          <t>Db2 13 for z/OS continues to deliver powerful innovation through continuous delivery, offering a wide range of enhancements designed to elevate availability, strengthen security, boost performance, support greater scalability, and enable modern applications. In this session, we’ll showcase the latest capabilities available in Db2 13 and demonstrate how they can help organizations accelerate modernization and optimize their mission‑critical workloads.
Join us to discover how the latest advancements in Db2 13 can drive greater efficiency, resilience, and business value across your environment!</t>
        </is>
      </c>
      <c r="F57" t="inlineStr">
        <is>
          <t>Back to Basics, Latest and Features z/OS</t>
        </is>
      </c>
      <c r="L57" t="inlineStr">
        <is>
          <t>Tori  Felt (victoria.felt@ibm.com)</t>
        </is>
      </c>
      <c r="M57" t="inlineStr">
        <is>
          <t>All</t>
        </is>
      </c>
      <c r="N57" t="inlineStr">
        <is>
          <t>Db2 13 for z/OS updates</t>
        </is>
      </c>
      <c r="O57" t="inlineStr">
        <is>
          <t>Technical Session</t>
        </is>
      </c>
      <c r="P57" t="inlineStr">
        <is>
          <t>z/OS</t>
        </is>
      </c>
      <c r="Q57" t="inlineStr">
        <is>
          <t>has been presented before, either an IDUG, RUG, or industry event.</t>
        </is>
      </c>
      <c r="R57" t="inlineStr">
        <is>
          <t>Anna McKee, Tori  Felt</t>
        </is>
      </c>
      <c r="S57" t="inlineStr">
        <is>
          <t>Tori</t>
        </is>
      </c>
      <c r="T57" t="inlineStr">
        <is>
          <t>Felt</t>
        </is>
      </c>
      <c r="U57" t="inlineStr">
        <is>
          <t>Db2 for z/OS Specialist</t>
        </is>
      </c>
      <c r="V57" t="inlineStr">
        <is>
          <t>IBM</t>
        </is>
      </c>
      <c r="W57" t="inlineStr">
        <is>
          <t>victoria.felt@ibm.com</t>
        </is>
      </c>
      <c r="X57" t="inlineStr">
        <is>
          <t>No</t>
        </is>
      </c>
      <c r="Y57" t="inlineStr">
        <is>
          <t>Anna</t>
        </is>
      </c>
      <c r="Z57" t="inlineStr">
        <is>
          <t>McKee</t>
        </is>
      </c>
      <c r="AA57" t="inlineStr">
        <is>
          <t>Db2 for z/OS Specialist</t>
        </is>
      </c>
      <c r="AB57" t="inlineStr">
        <is>
          <t>IBM</t>
        </is>
      </c>
      <c r="AC57" t="inlineStr">
        <is>
          <t>anna.mckee@ibm.com</t>
        </is>
      </c>
      <c r="AD57" t="inlineStr">
        <is>
          <t>No</t>
        </is>
      </c>
      <c r="AE57" t="n">
        <v>3.36</v>
      </c>
      <c r="AF57" t="inlineStr">
        <is>
          <t>From Sven Heidorn (sven.heidorn.emeacpc@gmail.com):
Isn't this covered by Haakon
==================
From Sebastian Zok (sebastian.zok@gmail.com):
Very shallow abstract ... there are others on the same topic with more content
==================
From Ferdinand Prahst (fprahst@gmail.com):
alternate / replacement for hakons spotlight ?
==================
From Nilufer Osken (nilufer_osken@bmc.com):
Too generic, maybe should add more specific details but looks still good.</t>
        </is>
      </c>
      <c r="AH57" t="inlineStr">
        <is>
          <t>IBM</t>
        </is>
      </c>
      <c r="AI57" t="inlineStr">
        <is>
          <t>EMEA</t>
        </is>
      </c>
      <c r="AJ57">
        <f>IFERROR(TEXT(AE57,"0.00"),"")&amp;CHAR(10)&amp;"("&amp;C57&amp;") - "&amp;D57&amp;CHAR(10)&amp;" "&amp;IF(X57="Yes","⭐","")&amp;S57&amp;" "&amp;T57&amp;" - "&amp;"{"&amp;V57&amp;"}{"&amp;AH57&amp;"}{}{"&amp;P57&amp;"}"</f>
        <v/>
      </c>
      <c r="AK57">
        <f>A57&amp;"("&amp;C57&amp;") - "&amp;D57&amp;CHAR(10)&amp;IF(X57="Yes","⭐","")&amp;" "&amp;S57&amp;" "&amp;T57&amp;" - "&amp;"{"&amp;V57&amp;"}{"&amp;AH57&amp;"}{}{"&amp;P57&amp;"}"</f>
        <v/>
      </c>
    </row>
    <row r="58">
      <c r="B58">
        <f>A58&amp;"("&amp;C58&amp;") - "&amp;D58&amp;CHAR(10)&amp;" "&amp;S58&amp;" "&amp;T58&amp;" - "&amp;"{"&amp;V58&amp;"}{"&amp;AH58&amp;"}{}{"&amp;P58&amp;"}"</f>
        <v/>
      </c>
      <c r="C58" t="inlineStr">
        <is>
          <t>SESS-152</t>
        </is>
      </c>
      <c r="D58" t="inlineStr">
        <is>
          <t>Even More Latest Features of Db2 13 for z/OS</t>
        </is>
      </c>
      <c r="E58" t="inlineStr">
        <is>
          <t>How many is enough? Some Db2 13 for z/OS features may be in the 'top 5', but what about the next set? Are there at least 5 more features that you might consider important? Of course there are! Come explore them with us.</t>
        </is>
      </c>
      <c r="F58" t="inlineStr">
        <is>
          <t>Latest and Features z/OS</t>
        </is>
      </c>
      <c r="L58" t="inlineStr">
        <is>
          <t>Tori  Felt (victoria.felt@ibm.com)</t>
        </is>
      </c>
      <c r="M58" t="inlineStr">
        <is>
          <t>All</t>
        </is>
      </c>
      <c r="N58" t="inlineStr">
        <is>
          <t>More features of Db2 13</t>
        </is>
      </c>
      <c r="O58" t="inlineStr">
        <is>
          <t>Technical Session</t>
        </is>
      </c>
      <c r="P58" t="inlineStr">
        <is>
          <t>z/OS</t>
        </is>
      </c>
      <c r="Q58" t="inlineStr">
        <is>
          <t>has been presented before, either an IDUG, RUG, or industry event.</t>
        </is>
      </c>
      <c r="R58" t="inlineStr">
        <is>
          <t>Anna McKee, Tori  Felt, Tori  Felt</t>
        </is>
      </c>
      <c r="S58" t="inlineStr">
        <is>
          <t>Tori</t>
        </is>
      </c>
      <c r="T58" t="inlineStr">
        <is>
          <t>Felt</t>
        </is>
      </c>
      <c r="U58" t="inlineStr">
        <is>
          <t>Db2 for z/OS Specialist</t>
        </is>
      </c>
      <c r="V58" t="inlineStr">
        <is>
          <t>IBM</t>
        </is>
      </c>
      <c r="W58" t="inlineStr">
        <is>
          <t>victoria.felt@ibm.com</t>
        </is>
      </c>
      <c r="X58" t="inlineStr">
        <is>
          <t>No</t>
        </is>
      </c>
      <c r="Y58" t="inlineStr">
        <is>
          <t>Tori</t>
        </is>
      </c>
      <c r="Z58" t="inlineStr">
        <is>
          <t>Felt</t>
        </is>
      </c>
      <c r="AA58" t="inlineStr">
        <is>
          <t>Db2 for z/OS Specialist</t>
        </is>
      </c>
      <c r="AB58" t="inlineStr">
        <is>
          <t>IBM</t>
        </is>
      </c>
      <c r="AC58" t="inlineStr">
        <is>
          <t>victoria.felt@ibm.com</t>
        </is>
      </c>
      <c r="AD58" t="inlineStr">
        <is>
          <t>No</t>
        </is>
      </c>
      <c r="AE58" t="n">
        <v>2.71</v>
      </c>
      <c r="AF58" t="inlineStr">
        <is>
          <t>From Nilufer Osken (nilufer_osken@bmc.com):
Too vague and lightweight</t>
        </is>
      </c>
      <c r="AH58" t="inlineStr">
        <is>
          <t>IBM</t>
        </is>
      </c>
      <c r="AI58" t="inlineStr">
        <is>
          <t>EMEA</t>
        </is>
      </c>
      <c r="AJ58">
        <f>IFERROR(TEXT(AE58,"0.00"),"")&amp;CHAR(10)&amp;"("&amp;C58&amp;") - "&amp;D58&amp;CHAR(10)&amp;" "&amp;IF(X58="Yes","⭐","")&amp;S58&amp;" "&amp;T58&amp;" - "&amp;"{"&amp;V58&amp;"}{"&amp;AH58&amp;"}{}{"&amp;P58&amp;"}"</f>
        <v/>
      </c>
      <c r="AK58">
        <f>A58&amp;"("&amp;C58&amp;") - "&amp;D58&amp;CHAR(10)&amp;IF(X58="Yes","⭐","")&amp;" "&amp;S58&amp;" "&amp;T58&amp;" - "&amp;"{"&amp;V58&amp;"}{"&amp;AH58&amp;"}{}{"&amp;P58&amp;"}"</f>
        <v/>
      </c>
    </row>
    <row r="59">
      <c r="A59" t="inlineStr">
        <is>
          <t>F303</t>
        </is>
      </c>
      <c r="B59">
        <f>A59&amp;"("&amp;C59&amp;") - "&amp;D59&amp;CHAR(10)&amp;" "&amp;S59&amp;" "&amp;T59&amp;" - "&amp;"{"&amp;V59&amp;"}{"&amp;AH59&amp;"}{}{"&amp;P59&amp;"}"</f>
        <v/>
      </c>
      <c r="C59" t="inlineStr">
        <is>
          <t>SESS-153</t>
        </is>
      </c>
      <c r="D59" t="inlineStr">
        <is>
          <t>A deep dive into application development using Go, Python and Node.js with Db2 for z/OS and Db2 for LUW</t>
        </is>
      </c>
      <c r="E59" t="inlineStr">
        <is>
          <t>This topic will discuss how to write modern applications using Go, Python and Node.js while working with Db2 for z/OS and Db2 for LUW. This will also cover the Go, Python and Node.js driver apis available to interact with Db2 effectively.</t>
        </is>
      </c>
      <c r="F59" t="inlineStr">
        <is>
          <t>AppDev, Modernization in Development</t>
        </is>
      </c>
      <c r="H59" t="inlineStr">
        <is>
          <t>Alternates</t>
        </is>
      </c>
      <c r="L59" t="inlineStr">
        <is>
          <t>Shilu Mathai (smathai@rocketsoftware.com)</t>
        </is>
      </c>
      <c r="M59" t="inlineStr">
        <is>
          <t>All</t>
        </is>
      </c>
      <c r="N59" t="inlineStr">
        <is>
          <t>This session will teach how to do application development against Db2 by leveraging the capabilities in the Db2 Connect GO driver</t>
        </is>
      </c>
      <c r="O59" t="inlineStr">
        <is>
          <t>Technical Session</t>
        </is>
      </c>
      <c r="P59" t="inlineStr">
        <is>
          <t>Cross Platform</t>
        </is>
      </c>
      <c r="Q59" t="inlineStr">
        <is>
          <t>is new. It has not been presented before.</t>
        </is>
      </c>
      <c r="R59" t="inlineStr">
        <is>
          <t>Shilu Mathai</t>
        </is>
      </c>
      <c r="S59" t="inlineStr">
        <is>
          <t>Shilu</t>
        </is>
      </c>
      <c r="T59" t="inlineStr">
        <is>
          <t>Mathai</t>
        </is>
      </c>
      <c r="U59" t="inlineStr">
        <is>
          <t>STSM (Senior Technical Staff Member)</t>
        </is>
      </c>
      <c r="V59" t="inlineStr">
        <is>
          <t>Rocket Software</t>
        </is>
      </c>
      <c r="W59" t="inlineStr">
        <is>
          <t>smathai@rocketsoftware.com</t>
        </is>
      </c>
      <c r="X59" t="inlineStr">
        <is>
          <t>No</t>
        </is>
      </c>
      <c r="AE59" t="n">
        <v>3.57</v>
      </c>
      <c r="AF59" t="inlineStr">
        <is>
          <t>From Filip Ruhdensjo (filip.ruhdensjo@seb.se):
Could be interesting - sounds like not just db2, maybe great for app dev
==================
From Nilufer Osken (nilufer_osken@bmc.com):
drivers and application development tooling across Go, Python, and Node.js. Might be interesting...</t>
        </is>
      </c>
      <c r="AH59" t="inlineStr">
        <is>
          <t>Rocket Software</t>
        </is>
      </c>
      <c r="AI59" t="inlineStr">
        <is>
          <t>EMEA</t>
        </is>
      </c>
      <c r="AJ59">
        <f>IFERROR(TEXT(AE59,"0.00"),"")&amp;CHAR(10)&amp;"("&amp;C59&amp;") - "&amp;D59&amp;CHAR(10)&amp;" "&amp;IF(X59="Yes","⭐","")&amp;S59&amp;" "&amp;T59&amp;" - "&amp;"{"&amp;V59&amp;"}{"&amp;AH59&amp;"}{}{"&amp;P59&amp;"}"</f>
        <v/>
      </c>
      <c r="AK59">
        <f>A59&amp;"("&amp;C59&amp;") - "&amp;D59&amp;CHAR(10)&amp;IF(X59="Yes","⭐","")&amp;" "&amp;S59&amp;" "&amp;T59&amp;" - "&amp;"{"&amp;V59&amp;"}{"&amp;AH59&amp;"}{}{"&amp;P59&amp;"}"</f>
        <v/>
      </c>
    </row>
    <row r="60">
      <c r="B60">
        <f>A60&amp;"("&amp;C60&amp;") - "&amp;D60&amp;CHAR(10)&amp;" "&amp;S60&amp;" "&amp;T60&amp;" - "&amp;"{"&amp;V60&amp;"}{"&amp;AH60&amp;"}{}{"&amp;P60&amp;"}"</f>
        <v/>
      </c>
      <c r="C60" t="inlineStr">
        <is>
          <t>SESS-154</t>
        </is>
      </c>
      <c r="D60" t="inlineStr">
        <is>
          <t>Db2 Schema Database</t>
        </is>
      </c>
      <c r="E60" t="inlineStr">
        <is>
          <t>Db2 on Mainframe contains many databases that share the same Catalog.Db2 on LUW each database has its own Catalog.So if you move from Db2 Mainframe to Db2 LUW and ypou have a lot of dependencies between the databases you need an workaround.So we moved dependent databases as schema into one physical database.
We call this an schema-database.But for this schema-database you need security, backup and recovery and about all of this I want to speak.
Because this might be a solution for other Db2 customers which have to move from mainframe to AIX.</t>
        </is>
      </c>
      <c r="F60" t="inlineStr">
        <is>
          <t>Best Practices</t>
        </is>
      </c>
      <c r="L60" t="inlineStr">
        <is>
          <t>Manfred Wagner (manfred.wagner@statistik.gv.at)</t>
        </is>
      </c>
      <c r="M60" t="inlineStr">
        <is>
          <t>All</t>
        </is>
      </c>
      <c r="N60" t="inlineStr">
        <is>
          <t>Db2 Security</t>
        </is>
      </c>
      <c r="O60" t="inlineStr">
        <is>
          <t>Technical Session</t>
        </is>
      </c>
      <c r="P60" t="inlineStr">
        <is>
          <t>LUW</t>
        </is>
      </c>
      <c r="Q60" t="inlineStr">
        <is>
          <t>is new. It has not been presented before.</t>
        </is>
      </c>
      <c r="R60" t="inlineStr">
        <is>
          <t>Manfred Wagner</t>
        </is>
      </c>
      <c r="S60" t="inlineStr">
        <is>
          <t>Manfred</t>
        </is>
      </c>
      <c r="T60" t="inlineStr">
        <is>
          <t>Wagner</t>
        </is>
      </c>
      <c r="U60" t="inlineStr">
        <is>
          <t>Database Specialist</t>
        </is>
      </c>
      <c r="V60" t="inlineStr">
        <is>
          <t>Statistik Austria</t>
        </is>
      </c>
      <c r="W60" t="inlineStr">
        <is>
          <t>manfred.wagner@statistik.gv.at</t>
        </is>
      </c>
      <c r="X60" t="inlineStr">
        <is>
          <t>No</t>
        </is>
      </c>
      <c r="AE60" t="n">
        <v>3.07</v>
      </c>
      <c r="AF60" t="inlineStr">
        <is>
          <t>From Michal Bialecki (michal.bialecki@broadcom.com):
poor abstract, not even sure what he is going to show, user speaker, Dont know what to vote for
==================
From Sven Heidorn (sven.heidorn.emeacpc@gmail.com):
4 for user, 2 for topic, would vote 3 
==================
From Filip Ruhdensjo (filip.ruhdensjo@seb.se):
topic sound interesting - but thinking of the "move db2 scenarios". 
==================
From Nilufer Osken (nilufer_osken@bmc.com):
Interesting real-world migration workaround from Db2 for z/OS to Db2 LUW/AIX, and the idea of consolidating dependent databases as schemas in one physical database is a concrete angle.</t>
        </is>
      </c>
      <c r="AH60" t="inlineStr">
        <is>
          <t>User/Consultant</t>
        </is>
      </c>
      <c r="AI60" t="inlineStr">
        <is>
          <t>EMEA</t>
        </is>
      </c>
      <c r="AJ60">
        <f>IFERROR(TEXT(AE60,"0.00"),"")&amp;CHAR(10)&amp;"("&amp;C60&amp;") - "&amp;D60&amp;CHAR(10)&amp;" "&amp;IF(X60="Yes","⭐","")&amp;S60&amp;" "&amp;T60&amp;" - "&amp;"{"&amp;V60&amp;"}{"&amp;AH60&amp;"}{}{"&amp;P60&amp;"}"</f>
        <v/>
      </c>
      <c r="AK60">
        <f>A60&amp;"("&amp;C60&amp;") - "&amp;D60&amp;CHAR(10)&amp;IF(X60="Yes","⭐","")&amp;" "&amp;S60&amp;" "&amp;T60&amp;" - "&amp;"{"&amp;V60&amp;"}{"&amp;AH60&amp;"}{}{"&amp;P60&amp;"}"</f>
        <v/>
      </c>
    </row>
    <row r="61">
      <c r="B61">
        <f>A61&amp;"("&amp;C61&amp;") - "&amp;D61&amp;CHAR(10)&amp;" "&amp;S61&amp;" "&amp;T61&amp;" - "&amp;"{"&amp;V61&amp;"}{"&amp;AH61&amp;"}{}{"&amp;P61&amp;"}"</f>
        <v/>
      </c>
      <c r="C61" t="inlineStr">
        <is>
          <t>SESS-155</t>
        </is>
      </c>
      <c r="D61" t="inlineStr">
        <is>
          <t>Revisiting Db2 UTS Migration: Decide, Convert, and Optimize with PBG, PBR, and PBR2 — A Practical Playbook</t>
        </is>
      </c>
      <c r="E61" t="inlineStr">
        <is>
          <t>Many shops modernised legacy table spaces to PBG - but did they stop one step short? Legacy-to-PBG was the easy path; PBR was deferred and forgotten. IBM's V13 Function Levels tell a story: FL500 brought PBG→PBR, FL507 the reverse. Both are valid - but the right choice depends on your workload. This session delivers the framework, conversion playbook, and practical guidance to optimise every partitioning decision.</t>
        </is>
      </c>
      <c r="F61" t="inlineStr">
        <is>
          <t>Best Practices, Data Movement and Integration, Modernization in Operations, User Stories</t>
        </is>
      </c>
      <c r="L61" t="inlineStr">
        <is>
          <t>Karthikeyan Dhanapal (thisiskarthick@gmail.com)</t>
        </is>
      </c>
      <c r="M61" t="inlineStr">
        <is>
          <t>Intermediate</t>
        </is>
      </c>
      <c r="N61" t="inlineStr">
        <is>
          <t>Evaluate and Select the Right UTS Partitioning Model: Apply a structured decision framework (grounded in workload analysis, data volume, growth patterns, and concurrency requirements) to determine whether PBG, PBR, or PBR2 is the right fit.</t>
        </is>
      </c>
      <c r="O61" t="inlineStr">
        <is>
          <t>Technical Session</t>
        </is>
      </c>
      <c r="P61" t="inlineStr">
        <is>
          <t>z/OS</t>
        </is>
      </c>
      <c r="Q61" t="inlineStr">
        <is>
          <t>is new. It has not been presented before.</t>
        </is>
      </c>
      <c r="R61" t="inlineStr">
        <is>
          <t>Abhay Kumar Singh, Karthikeyan Dhanapal</t>
        </is>
      </c>
      <c r="S61" t="inlineStr">
        <is>
          <t>Karthikeyan</t>
        </is>
      </c>
      <c r="T61" t="inlineStr">
        <is>
          <t>Dhanapal</t>
        </is>
      </c>
      <c r="U61" t="inlineStr">
        <is>
          <t>Lead Product Developer</t>
        </is>
      </c>
      <c r="V61" t="inlineStr">
        <is>
          <t>BMC Software</t>
        </is>
      </c>
      <c r="W61" t="inlineStr">
        <is>
          <t>thisiskarthick@gmail.com</t>
        </is>
      </c>
      <c r="X61" t="inlineStr">
        <is>
          <t>No</t>
        </is>
      </c>
      <c r="Y61" t="inlineStr">
        <is>
          <t>Abhay Kumar</t>
        </is>
      </c>
      <c r="Z61" t="inlineStr">
        <is>
          <t>Singh</t>
        </is>
      </c>
      <c r="AA61" t="inlineStr">
        <is>
          <t>Lead Quality Automation Engineer</t>
        </is>
      </c>
      <c r="AB61" t="inlineStr">
        <is>
          <t>BMC Software</t>
        </is>
      </c>
      <c r="AC61" t="inlineStr">
        <is>
          <t>tech.abhay@gmail.com</t>
        </is>
      </c>
      <c r="AD61" t="inlineStr">
        <is>
          <t>No</t>
        </is>
      </c>
      <c r="AE61" t="n">
        <v>3.79</v>
      </c>
      <c r="AF61" t="inlineStr">
        <is>
          <t>From Nilufer Osken (nilufer_osken@bmc.com):
Very strong Db2 for z/OS abstract. It is focused, practical, and technically specific: PBG vs PBR vs PBR2 decision framework, FL500/FL507 bidirectional conversions, REORG/DDL/LISTDEF/RUNSTATS sequencing, and awareness of partition skew, locking regressions, reorg-window failures, and stats drift.</t>
        </is>
      </c>
      <c r="AH61" t="inlineStr">
        <is>
          <t>BMC</t>
        </is>
      </c>
      <c r="AI61" t="inlineStr">
        <is>
          <t>EMEA</t>
        </is>
      </c>
      <c r="AJ61">
        <f>IFERROR(TEXT(AE61,"0.00"),"")&amp;CHAR(10)&amp;"("&amp;C61&amp;") - "&amp;D61&amp;CHAR(10)&amp;" "&amp;IF(X61="Yes","⭐","")&amp;S61&amp;" "&amp;T61&amp;" - "&amp;"{"&amp;V61&amp;"}{"&amp;AH61&amp;"}{}{"&amp;P61&amp;"}"</f>
        <v/>
      </c>
      <c r="AK61">
        <f>A61&amp;"("&amp;C61&amp;") - "&amp;D61&amp;CHAR(10)&amp;IF(X61="Yes","⭐","")&amp;" "&amp;S61&amp;" "&amp;T61&amp;" - "&amp;"{"&amp;V61&amp;"}{"&amp;AH61&amp;"}{}{"&amp;P61&amp;"}"</f>
        <v/>
      </c>
    </row>
    <row r="62">
      <c r="B62">
        <f>A62&amp;"("&amp;C62&amp;") - "&amp;D62&amp;CHAR(10)&amp;" "&amp;S62&amp;" "&amp;T62&amp;" - "&amp;"{"&amp;V62&amp;"}{"&amp;AH62&amp;"}{}{"&amp;P62&amp;"}"</f>
        <v/>
      </c>
      <c r="C62" t="inlineStr">
        <is>
          <t>SESS-156</t>
        </is>
      </c>
      <c r="D62" t="inlineStr">
        <is>
          <t>Db2 and Db2 Warehouse containerized deployments demystified, a DBA guide</t>
        </is>
      </c>
      <c r="E62" t="inlineStr">
        <is>
          <t>Db2u is the containerized deployment of Db2 running on Kubernetes based platforms like Openshift. This presentation will cover installation, configuration and main concepts of a db2u deployment. Next to that, day-2 operations and the impact of a containerized deployment on the work of the Database Administrator is discussed.</t>
        </is>
      </c>
      <c r="F62" t="inlineStr">
        <is>
          <t>Best Practices, Db2 Cloud and Warehouse, Latest and Features LUW, Modernization in Development, Modernization in Operations</t>
        </is>
      </c>
      <c r="L62" t="inlineStr">
        <is>
          <t>Guido Verbraak (verbraak@nl.ibm.com)</t>
        </is>
      </c>
      <c r="M62" t="inlineStr">
        <is>
          <t>Intermediate</t>
        </is>
      </c>
      <c r="N62" t="inlineStr">
        <is>
          <t>Educate the audience about Db2u</t>
        </is>
      </c>
      <c r="O62" t="inlineStr">
        <is>
          <t>Technical Session</t>
        </is>
      </c>
      <c r="P62" t="inlineStr">
        <is>
          <t>LUW</t>
        </is>
      </c>
      <c r="Q62" t="inlineStr">
        <is>
          <t>is new. It has not been presented before.</t>
        </is>
      </c>
      <c r="R62" t="inlineStr">
        <is>
          <t>Guido Verbraak</t>
        </is>
      </c>
      <c r="S62" t="inlineStr">
        <is>
          <t>Guido</t>
        </is>
      </c>
      <c r="T62" t="inlineStr">
        <is>
          <t>Verbraak</t>
        </is>
      </c>
      <c r="U62" t="inlineStr">
        <is>
          <t>Managing consultant IBM Technology Expert Labs</t>
        </is>
      </c>
      <c r="V62" t="inlineStr">
        <is>
          <t>IBM</t>
        </is>
      </c>
      <c r="W62" t="inlineStr">
        <is>
          <t>verbraak@nl.ibm.com</t>
        </is>
      </c>
      <c r="X62" t="inlineStr">
        <is>
          <t>Yes</t>
        </is>
      </c>
      <c r="AE62" t="n">
        <v>3.5</v>
      </c>
      <c r="AF62" t="inlineStr">
        <is>
          <t>From Marcin Marczewski (marcin.marczewski@pl.ibm.com):
Technical details about Db2 LUW Containerization.
==================
From Nilufer Osken (nilufer_osken@bmc.com):
Relevant and practical topic, especially for teams moving to containerized Db2 on Kubernetes/OpenShift.</t>
        </is>
      </c>
      <c r="AH62" t="inlineStr">
        <is>
          <t>IBM</t>
        </is>
      </c>
      <c r="AI62" t="inlineStr">
        <is>
          <t>EMEA</t>
        </is>
      </c>
      <c r="AJ62">
        <f>IFERROR(TEXT(AE62,"0.00"),"")&amp;CHAR(10)&amp;"("&amp;C62&amp;") - "&amp;D62&amp;CHAR(10)&amp;" "&amp;IF(X62="Yes","⭐","")&amp;S62&amp;" "&amp;T62&amp;" - "&amp;"{"&amp;V62&amp;"}{"&amp;AH62&amp;"}{}{"&amp;P62&amp;"}"</f>
        <v/>
      </c>
      <c r="AK62">
        <f>A62&amp;"("&amp;C62&amp;") - "&amp;D62&amp;CHAR(10)&amp;IF(X62="Yes","⭐","")&amp;" "&amp;S62&amp;" "&amp;T62&amp;" - "&amp;"{"&amp;V62&amp;"}{"&amp;AH62&amp;"}{}{"&amp;P62&amp;"}"</f>
        <v/>
      </c>
    </row>
    <row r="63">
      <c r="A63" t="inlineStr">
        <is>
          <t>E16</t>
        </is>
      </c>
      <c r="B63">
        <f>A63&amp;"("&amp;C63&amp;") - "&amp;D63&amp;CHAR(10)&amp;" "&amp;S63&amp;" "&amp;T63&amp;" - "&amp;"{"&amp;V63&amp;"}{"&amp;AH63&amp;"}{}{"&amp;P63&amp;"}"</f>
        <v/>
      </c>
      <c r="C63" t="inlineStr">
        <is>
          <t>SESS-157</t>
        </is>
      </c>
      <c r="D63" t="inlineStr">
        <is>
          <t>Getting Started with OpenTelemetry for Db2: Metrics, Traces, and What They Really Mean</t>
        </is>
      </c>
      <c r="E63" t="inlineStr">
        <is>
          <t>OpenTelemetry is becoming a standard for observability,but what does it mean for Db2? This introductory session shows how metrics and traces help you understand what’s really happening in your Db2 workloads. Learn how SQL activity can be exposed as meaningful metrics, and how distributed traces can follow transactions end-to-end into Db2.We focus on practical outcomes: where time is spent, where bottlenecks occur, and whether issues originate in Db2 or upstream systems. Designed for DBAs and performance specialists, this session gives you a clear starting point to understand what these signals really mean, and how to begin using them in your day-to-day work.</t>
        </is>
      </c>
      <c r="F63" t="inlineStr">
        <is>
          <t>Back to Basics, Data Movement and Analytics, Performance and Monitoring, Working with SQL</t>
        </is>
      </c>
      <c r="H63" t="inlineStr">
        <is>
          <t>Thu, 01th Oct</t>
        </is>
      </c>
      <c r="I63" s="27" t="n">
        <v>0.4305555555555556</v>
      </c>
      <c r="J63" s="27" t="n">
        <v>0.4722222222222222</v>
      </c>
      <c r="L63" t="inlineStr">
        <is>
          <t>Rabah Beggar (rabah.beggar@broadcom.com)</t>
        </is>
      </c>
      <c r="M63" t="inlineStr">
        <is>
          <t>All</t>
        </is>
      </c>
      <c r="N63" t="inlineStr">
        <is>
          <t>Understand the core OpenTelemetry concepts of metrics and traces in a Db2 context</t>
        </is>
      </c>
      <c r="O63" t="inlineStr">
        <is>
          <t>Technical Session</t>
        </is>
      </c>
      <c r="P63" t="inlineStr">
        <is>
          <t>z/OS</t>
        </is>
      </c>
      <c r="Q63" t="inlineStr">
        <is>
          <t>is new. It has not been presented before.</t>
        </is>
      </c>
      <c r="R63" t="inlineStr">
        <is>
          <t>Rabah Beggar</t>
        </is>
      </c>
      <c r="S63" t="inlineStr">
        <is>
          <t>Rabah</t>
        </is>
      </c>
      <c r="T63" t="inlineStr">
        <is>
          <t>Beggar</t>
        </is>
      </c>
      <c r="U63" t="inlineStr">
        <is>
          <t>PM</t>
        </is>
      </c>
      <c r="V63" t="inlineStr">
        <is>
          <t>Broadcom</t>
        </is>
      </c>
      <c r="W63" t="inlineStr">
        <is>
          <t>rabah.beggar@broadcom.com</t>
        </is>
      </c>
      <c r="X63" t="inlineStr">
        <is>
          <t>No</t>
        </is>
      </c>
      <c r="AE63" t="n">
        <v>3.29</v>
      </c>
      <c r="AF63" t="inlineStr">
        <is>
          <t>From Sabine Eckey (sabine.eckey@provinzial.de):
better take Christoph's presentation on OpenTelemetry
==================
From Filip Ruhdensjo (filip.ruhdensjo@seb.se):
Several abstracts on the same topic 
==================
From Tom Crocker (tcrocker@rocketsoftware.com):
already two session on the subject
==================
From Nilufer Osken (nilufer_osken@bmc.com):
Relevant Db2 observability topic, but this abstract is clearly introductory.</t>
        </is>
      </c>
      <c r="AH63" t="inlineStr">
        <is>
          <t>Broadcom</t>
        </is>
      </c>
      <c r="AI63" t="inlineStr">
        <is>
          <t>EMEA</t>
        </is>
      </c>
      <c r="AJ63">
        <f>IFERROR(TEXT(AE63,"0.00"),"")&amp;CHAR(10)&amp;"("&amp;C63&amp;") - "&amp;D63&amp;CHAR(10)&amp;" "&amp;IF(X63="Yes","⭐","")&amp;S63&amp;" "&amp;T63&amp;" - "&amp;"{"&amp;V63&amp;"}{"&amp;AH63&amp;"}{}{"&amp;P63&amp;"}"</f>
        <v/>
      </c>
      <c r="AK63">
        <f>A63&amp;"("&amp;C63&amp;") - "&amp;D63&amp;CHAR(10)&amp;IF(X63="Yes","⭐","")&amp;" "&amp;S63&amp;" "&amp;T63&amp;" - "&amp;"{"&amp;V63&amp;"}{"&amp;AH63&amp;"}{}{"&amp;P63&amp;"}"</f>
        <v/>
      </c>
    </row>
    <row r="64">
      <c r="B64">
        <f>A64&amp;"("&amp;C64&amp;") - "&amp;D64&amp;CHAR(10)&amp;" "&amp;S64&amp;" "&amp;T64&amp;" - "&amp;"{"&amp;V64&amp;"}{"&amp;AH64&amp;"}{}{"&amp;P64&amp;"}"</f>
        <v/>
      </c>
      <c r="C64" t="inlineStr">
        <is>
          <t>SESS-158</t>
        </is>
      </c>
      <c r="D64" t="inlineStr">
        <is>
          <t>Handling "Binary Large Objects" of DB2 in a new matter</t>
        </is>
      </c>
      <c r="E64" t="inlineStr">
        <is>
          <t xml:space="preserve">Handling of Binary Large Objects in an z/OS Emvironment is to complex and not performant in most cases. That's wy we have developed a better solution based on vbs-dataformat instead of members in PDSE-datasets. 
Database Application for Binary Large Objects (BLOBs)                                                       A Procedure for DB2 BLOB Tables in z/OS
1. General Information about DB2 BLOB Tables
• Definable formats of DB2 BLOBs in tables:   BLOB: Binary Large Object   CLOB: Character Large Object   DBCLOB: Double-byte Character Large Object   PDF: Portable Document Format   XML: Extensible Markup Language Object
• LOB Data Types: Objects up to 2 gigabytes (GB) and 65,536 terabytes (TB) per LOB             column can be directly stored in DB2 tables. (See DB2 for z/OS Technical Overview)
2. Unloading a DB2 BLOB Table from the DB2 Database
• LOB columns can be unloaded using the following methods:   The LOB column can be unloaded into output records. The value of the LOB column    </t>
        </is>
      </c>
      <c r="F64" t="inlineStr">
        <is>
          <t>Data Movement and Integration, Performance and Monitoring, Utilities</t>
        </is>
      </c>
      <c r="L64" t="inlineStr">
        <is>
          <t>Egmund Boucsein (egmund.boucsein@t-online.de)</t>
        </is>
      </c>
      <c r="M64" t="inlineStr">
        <is>
          <t>Advanced</t>
        </is>
      </c>
      <c r="N64" t="inlineStr">
        <is>
          <t>overview about Blob-datatypes</t>
        </is>
      </c>
      <c r="O64" t="inlineStr">
        <is>
          <t>Workshop</t>
        </is>
      </c>
      <c r="P64" t="inlineStr">
        <is>
          <t>z/OS</t>
        </is>
      </c>
      <c r="Q64" t="inlineStr">
        <is>
          <t>is new. It has not been presented before.</t>
        </is>
      </c>
      <c r="R64" t="inlineStr">
        <is>
          <t>Egmund Boucsein</t>
        </is>
      </c>
      <c r="S64" t="inlineStr">
        <is>
          <t>Egmund</t>
        </is>
      </c>
      <c r="T64" t="inlineStr">
        <is>
          <t>Boucsein</t>
        </is>
      </c>
      <c r="U64" t="inlineStr">
        <is>
          <t>systemprogrammer</t>
        </is>
      </c>
      <c r="V64" t="inlineStr">
        <is>
          <t>Finanz Informatik</t>
        </is>
      </c>
      <c r="W64" t="inlineStr">
        <is>
          <t>egmund.boucsein@f-i.de</t>
        </is>
      </c>
      <c r="X64" t="inlineStr">
        <is>
          <t>Yes</t>
        </is>
      </c>
      <c r="AE64" t="n">
        <v>4</v>
      </c>
      <c r="AF64" t="inlineStr">
        <is>
          <t>From Michal Bialecki (michal.bialecki@broadcom.com):
user
==================
From Tom Crocker (tcrocker@rocketsoftware.com):
not sure on the content
==================
From Marcin Marczewski (marcin.marczewski@pl.ibm.com):
Workshop
==================
From Nilufer Osken (nilufer_osken@bmc.com):
Very technical and clearly based on a real Db2 for z/OS BLOB handling problem, so the topic itself has merit.</t>
        </is>
      </c>
      <c r="AH64" t="inlineStr">
        <is>
          <t>User/Consultant</t>
        </is>
      </c>
      <c r="AI64" t="inlineStr">
        <is>
          <t>EMEA</t>
        </is>
      </c>
      <c r="AJ64">
        <f>IFERROR(TEXT(AE64,"0.00"),"")&amp;CHAR(10)&amp;"("&amp;C64&amp;") - "&amp;D64&amp;CHAR(10)&amp;" "&amp;IF(X64="Yes","⭐","")&amp;S64&amp;" "&amp;T64&amp;" - "&amp;"{"&amp;V64&amp;"}{"&amp;AH64&amp;"}{}{"&amp;P64&amp;"}"</f>
        <v/>
      </c>
      <c r="AK64">
        <f>A64&amp;"("&amp;C64&amp;") - "&amp;D64&amp;CHAR(10)&amp;IF(X64="Yes","⭐","")&amp;" "&amp;S64&amp;" "&amp;T64&amp;" - "&amp;"{"&amp;V64&amp;"}{"&amp;AH64&amp;"}{}{"&amp;P64&amp;"}"</f>
        <v/>
      </c>
    </row>
    <row r="65">
      <c r="A65" t="inlineStr">
        <is>
          <t>C6</t>
        </is>
      </c>
      <c r="B65">
        <f>A65&amp;"("&amp;C65&amp;") - "&amp;D65&amp;CHAR(10)&amp;" "&amp;S65&amp;" "&amp;T65&amp;" - "&amp;"{"&amp;V65&amp;"}{"&amp;AH65&amp;"}{}{"&amp;P65&amp;"}"</f>
        <v/>
      </c>
      <c r="C65" t="inlineStr">
        <is>
          <t>SESS-159</t>
        </is>
      </c>
      <c r="D65" t="inlineStr">
        <is>
          <t>Zero Downtime Dreams: A Newcomer’s Guide to Db2 Resilience</t>
        </is>
      </c>
      <c r="E65" t="inlineStr">
        <is>
          <t>High availability and disaster recovery capabilities are essential for safeguarding mission-critical Db2 environments. Yet for many beginners, the variety of available technologies including backup and recovery strategies, clustering solutions, replication tools, and multi-cloud architecture can feel overwhelming. This session provides a clear, approachable introduction to the full Db2 High availability and disaster recovery landscape, based on real-world experiences. We will walk through the fundamentals of Db2 backup and recovery, explain how Db2 HADR works and when it’s the right choice, and demystify clustering frameworks such as Pacemaker and PowerHA. You will also learn where pureScale fits into HA planning, how Q Replication and CDC support active-active or near real-time availability, and how modern cloud and multi-cloud deployment models are reshaping resiliency design. Whether you’re new to Db2 or looking to strengthen your foundational knowledge, this session will give you t</t>
        </is>
      </c>
      <c r="F65" t="inlineStr">
        <is>
          <t>Automation, Back to Basics, Database Resiliency</t>
        </is>
      </c>
      <c r="H65" t="inlineStr">
        <is>
          <t>Tue, 29th Sep</t>
        </is>
      </c>
      <c r="I65" s="27" t="n">
        <v>0.4305555555555556</v>
      </c>
      <c r="J65" s="27" t="n">
        <v>0.4722222222222222</v>
      </c>
      <c r="L65" t="inlineStr">
        <is>
          <t>Damir Wilder (damir.wilder@gmail.com)</t>
        </is>
      </c>
      <c r="M65" t="inlineStr">
        <is>
          <t>Beginner</t>
        </is>
      </c>
      <c r="N65" t="inlineStr">
        <is>
          <t>Backup and Recovery Strategies</t>
        </is>
      </c>
      <c r="O65" t="inlineStr">
        <is>
          <t>Technical Session</t>
        </is>
      </c>
      <c r="P65" t="inlineStr">
        <is>
          <t>LUW</t>
        </is>
      </c>
      <c r="Q65" t="inlineStr">
        <is>
          <t>is new. It has not been presented before.</t>
        </is>
      </c>
      <c r="R65" t="inlineStr">
        <is>
          <t>Damir Wilder, Iqbal Goralwalla</t>
        </is>
      </c>
      <c r="S65" t="inlineStr">
        <is>
          <t>Damir</t>
        </is>
      </c>
      <c r="T65" t="inlineStr">
        <is>
          <t>Wilder</t>
        </is>
      </c>
      <c r="U65" t="inlineStr">
        <is>
          <t>Senior Consultant</t>
        </is>
      </c>
      <c r="V65" t="inlineStr">
        <is>
          <t>Triton Consulting Ltd</t>
        </is>
      </c>
      <c r="W65" t="inlineStr">
        <is>
          <t>damir.wilder@triton.co.uk</t>
        </is>
      </c>
      <c r="X65" t="inlineStr">
        <is>
          <t>No</t>
        </is>
      </c>
      <c r="Y65" t="inlineStr">
        <is>
          <t>Iqbal</t>
        </is>
      </c>
      <c r="Z65" t="inlineStr">
        <is>
          <t>Goralwalla</t>
        </is>
      </c>
      <c r="AA65" t="inlineStr">
        <is>
          <t>Director of IT Services</t>
        </is>
      </c>
      <c r="AB65" t="inlineStr">
        <is>
          <t>Triton Consulting Ltd</t>
        </is>
      </c>
      <c r="AC65" t="inlineStr">
        <is>
          <t>iqbal.goralwalla@triton.co.uk</t>
        </is>
      </c>
      <c r="AD65" t="inlineStr">
        <is>
          <t>No</t>
        </is>
      </c>
      <c r="AE65" t="n">
        <v>4.21</v>
      </c>
      <c r="AF65" t="inlineStr">
        <is>
          <t>From Sebastian Zok (sebastian.zok@gmail.com):
Sounds great to me and most customers want zero downtime
==================
From Marcin Marczewski (marcin.marczewski@pl.ibm.com):
User session
==================
From Nilufer Osken (nilufer_osken@bmc.com):
Good beginner-friendly overview of the Db2 HA/DR landscape and useful for newcomers</t>
        </is>
      </c>
      <c r="AH65" t="inlineStr">
        <is>
          <t>User/Consultant</t>
        </is>
      </c>
      <c r="AI65" t="inlineStr">
        <is>
          <t>EMEA</t>
        </is>
      </c>
      <c r="AJ65">
        <f>IFERROR(TEXT(AE65,"0.00"),"")&amp;CHAR(10)&amp;"("&amp;C65&amp;") - "&amp;D65&amp;CHAR(10)&amp;" "&amp;IF(X65="Yes","⭐","")&amp;S65&amp;" "&amp;T65&amp;" - "&amp;"{"&amp;V65&amp;"}{"&amp;AH65&amp;"}{}{"&amp;P65&amp;"}"</f>
        <v/>
      </c>
      <c r="AK65">
        <f>A65&amp;"("&amp;C65&amp;") - "&amp;D65&amp;CHAR(10)&amp;IF(X65="Yes","⭐","")&amp;" "&amp;S65&amp;" "&amp;T65&amp;" - "&amp;"{"&amp;V65&amp;"}{"&amp;AH65&amp;"}{}{"&amp;P65&amp;"}"</f>
        <v/>
      </c>
    </row>
    <row r="66">
      <c r="A66" t="inlineStr">
        <is>
          <t>A8</t>
        </is>
      </c>
      <c r="B66">
        <f>A66&amp;"("&amp;C66&amp;") - "&amp;D66&amp;CHAR(10)&amp;" "&amp;S66&amp;" "&amp;T66&amp;" - "&amp;"{"&amp;V66&amp;"}{"&amp;AH66&amp;"}{}{"&amp;P66&amp;"}"</f>
        <v/>
      </c>
      <c r="C66" t="inlineStr">
        <is>
          <t>SESS-16</t>
        </is>
      </c>
      <c r="D66" t="inlineStr">
        <is>
          <t>BMC AMI Db2 Utilities - What's New</t>
        </is>
      </c>
      <c r="E66" t="inlineStr">
        <is>
          <t>Quickly and Easily solve your most demanding Db2 utility challenges using the latest capabilites available in the BMC AMI Db2 utilities. This presentation covers the latest enhnacements in the BMC utilities for Db2 zOS. Come learn how BMC customers solve their hardest operational problems every day using the Db2 utilities from BMC. Gain deep insights on the advanced performance, useability and automation features available today in the BMC Db2 Utilities that set us apart from the competion.</t>
        </is>
      </c>
      <c r="F66" t="inlineStr">
        <is>
          <t>Utilities</t>
        </is>
      </c>
      <c r="H66" t="inlineStr">
        <is>
          <t>Tue, 29th Sep</t>
        </is>
      </c>
      <c r="I66" s="27" t="n">
        <v>0.5833333333333334</v>
      </c>
      <c r="J66" s="27" t="n">
        <v>0.625</v>
      </c>
      <c r="L66" t="inlineStr">
        <is>
          <t>Michael Cotignola (michael_cotignola@bmc.com)</t>
        </is>
      </c>
      <c r="M66" t="inlineStr">
        <is>
          <t>All</t>
        </is>
      </c>
      <c r="N66" t="inlineStr">
        <is>
          <t>What's New in Utility Automation</t>
        </is>
      </c>
      <c r="O66" t="inlineStr">
        <is>
          <t>Technical Session</t>
        </is>
      </c>
      <c r="P66" t="inlineStr">
        <is>
          <t>z/OS</t>
        </is>
      </c>
      <c r="Q66" t="inlineStr">
        <is>
          <t>is new. It has not been presented before.</t>
        </is>
      </c>
      <c r="R66" t="inlineStr">
        <is>
          <t>Roberto Cason</t>
        </is>
      </c>
      <c r="S66" t="inlineStr">
        <is>
          <t>Roberto</t>
        </is>
      </c>
      <c r="T66" t="inlineStr">
        <is>
          <t>Cason</t>
        </is>
      </c>
      <c r="U66" t="inlineStr">
        <is>
          <t>BMC Db2 Solution Engineer</t>
        </is>
      </c>
      <c r="V66" t="inlineStr">
        <is>
          <t>BMC Software</t>
        </is>
      </c>
      <c r="W66" t="inlineStr">
        <is>
          <t>michael_cotignola@bmc.com</t>
        </is>
      </c>
      <c r="X66" t="inlineStr">
        <is>
          <t>No</t>
        </is>
      </c>
      <c r="AE66" t="n">
        <v>3.79</v>
      </c>
      <c r="AF66" t="inlineStr">
        <is>
          <t>From Sven Heidorn (sven.heidorn.emeacpc@gmail.com):
This will be on the grid anyway so might as well vote 4
==================
From Sebastian Zok (sebastian.zok@gmail.com):
BMC Tools update ... will be on th grid anyway
==================
From Ferdinand Prahst (fprahst@gmail.com):
psp
==================
From Sabine Eckey (sabine.eckey@provinzial.de):
presentation for the vendor track
==================
From Kacper Kubica (kubicakacper@gmail.com):
It looks to me a bit like an advertisement. "Gain deep insights on the advanced performance, useability and automation features available today in the BMC Db2 Utilities that set us apart from the competition"
==================
From Tom Crocker (tcrocker@rocketsoftware.com):
Vendor Session ?
==================
From Nilufer Osken (nilufer_osken@bmc.com):
Utility session.</t>
        </is>
      </c>
      <c r="AH66" t="inlineStr">
        <is>
          <t>BMC</t>
        </is>
      </c>
      <c r="AI66" t="inlineStr">
        <is>
          <t>EMEA</t>
        </is>
      </c>
      <c r="AJ66">
        <f>IFERROR(TEXT(AE66,"0.00"),"")&amp;CHAR(10)&amp;"("&amp;C66&amp;") - "&amp;D66&amp;CHAR(10)&amp;" "&amp;IF(X66="Yes","⭐","")&amp;S66&amp;" "&amp;T66&amp;" - "&amp;"{"&amp;V66&amp;"}{"&amp;AH66&amp;"}{}{"&amp;P66&amp;"}"</f>
        <v/>
      </c>
      <c r="AK66">
        <f>A66&amp;"("&amp;C66&amp;") - "&amp;D66&amp;CHAR(10)&amp;IF(X66="Yes","⭐","")&amp;" "&amp;S66&amp;" "&amp;T66&amp;" - "&amp;"{"&amp;V66&amp;"}{"&amp;AH66&amp;"}{}{"&amp;P66&amp;"}"</f>
        <v/>
      </c>
    </row>
    <row r="67">
      <c r="B67">
        <f>A67&amp;"("&amp;C67&amp;") - "&amp;D67&amp;CHAR(10)&amp;" "&amp;S67&amp;" "&amp;T67&amp;" - "&amp;"{"&amp;V67&amp;"}{"&amp;AH67&amp;"}{}{"&amp;P67&amp;"}"</f>
        <v/>
      </c>
      <c r="C67" t="inlineStr">
        <is>
          <t>SESS-160</t>
        </is>
      </c>
      <c r="D67" t="inlineStr">
        <is>
          <t>Db2 for z/OS Utilities Update</t>
        </is>
      </c>
      <c r="E67" t="inlineStr">
        <is>
          <t>As we continue to deliver new features and improvements to Db2 for z/OS utilities, this session will explain what we have delivered recently and why. We will also take a look at what you can expect to see coming in the near future to address ever increasing demands for usability, performance and availability.</t>
        </is>
      </c>
      <c r="F67" t="inlineStr">
        <is>
          <t>Latest and Features z/OS</t>
        </is>
      </c>
      <c r="L67" t="inlineStr">
        <is>
          <t>Haakon Roberts (haakon@us.ibm.com)</t>
        </is>
      </c>
      <c r="M67" t="inlineStr">
        <is>
          <t>All</t>
        </is>
      </c>
      <c r="N67" t="inlineStr">
        <is>
          <t>Understand how to take advantage of new features in Db2 utilities.</t>
        </is>
      </c>
      <c r="O67" t="inlineStr">
        <is>
          <t>Technical Session</t>
        </is>
      </c>
      <c r="P67" t="inlineStr">
        <is>
          <t>z/OS</t>
        </is>
      </c>
      <c r="Q67" t="inlineStr">
        <is>
          <t>has been presented before, either an IDUG, RUG, or industry event.</t>
        </is>
      </c>
      <c r="R67" t="inlineStr">
        <is>
          <t>Haakon Roberts</t>
        </is>
      </c>
      <c r="S67" t="inlineStr">
        <is>
          <t>Haakon</t>
        </is>
      </c>
      <c r="T67" t="inlineStr">
        <is>
          <t>Roberts</t>
        </is>
      </c>
      <c r="U67" t="inlineStr">
        <is>
          <t>Distinguished Engineer</t>
        </is>
      </c>
      <c r="V67" t="inlineStr">
        <is>
          <t>IBM</t>
        </is>
      </c>
      <c r="W67" t="inlineStr">
        <is>
          <t>haakon@us.ibm.com</t>
        </is>
      </c>
      <c r="X67" t="inlineStr">
        <is>
          <t>Yes</t>
        </is>
      </c>
      <c r="AE67" t="n">
        <v>3.85</v>
      </c>
      <c r="AF67" t="inlineStr">
        <is>
          <t>From Ferdinand Prahst (fprahst@gmail.com):
utilities session
==================
From Sabine Eckey (sabine.eckey@provinzial.de):</t>
        </is>
      </c>
      <c r="AH67" t="inlineStr">
        <is>
          <t>IBM</t>
        </is>
      </c>
      <c r="AI67" t="inlineStr">
        <is>
          <t>EMEA</t>
        </is>
      </c>
      <c r="AJ67">
        <f>IFERROR(TEXT(AE67,"0.00"),"")&amp;CHAR(10)&amp;"("&amp;C67&amp;") - "&amp;D67&amp;CHAR(10)&amp;" "&amp;IF(X67="Yes","⭐","")&amp;S67&amp;" "&amp;T67&amp;" - "&amp;"{"&amp;V67&amp;"}{"&amp;AH67&amp;"}{}{"&amp;P67&amp;"}"</f>
        <v/>
      </c>
      <c r="AK67">
        <f>A67&amp;"("&amp;C67&amp;") - "&amp;D67&amp;CHAR(10)&amp;IF(X67="Yes","⭐","")&amp;" "&amp;S67&amp;" "&amp;T67&amp;" - "&amp;"{"&amp;V67&amp;"}{"&amp;AH67&amp;"}{}{"&amp;P67&amp;"}"</f>
        <v/>
      </c>
    </row>
    <row r="68">
      <c r="A68" t="inlineStr">
        <is>
          <t>A7</t>
        </is>
      </c>
      <c r="B68">
        <f>A68&amp;"("&amp;C68&amp;") - "&amp;D68&amp;CHAR(10)&amp;" "&amp;S68&amp;" "&amp;T68&amp;" - "&amp;"{"&amp;V68&amp;"}{"&amp;AH68&amp;"}{}{"&amp;P68&amp;"}"</f>
        <v/>
      </c>
      <c r="C68" t="inlineStr">
        <is>
          <t>SESS-161</t>
        </is>
      </c>
      <c r="D68" t="inlineStr">
        <is>
          <t>Db2 for z/OS Utilities Best Practices</t>
        </is>
      </c>
      <c r="E68" t="inlineStr">
        <is>
          <t>As IBM continues to deliver new utility enhancements, it's important to take a step back and review what options really matter and how to get the best performance and availability from utility executions. This session will explain general recommendations for utility performance as well as look at specific utilities to see how they can be optimised to make a real difference to performance, application availability and usability.</t>
        </is>
      </c>
      <c r="F68" t="inlineStr">
        <is>
          <t>Best Practices</t>
        </is>
      </c>
      <c r="H68" t="inlineStr">
        <is>
          <t>Tue, 29th Sep</t>
        </is>
      </c>
      <c r="I68" s="27" t="n">
        <v>0.4791666666666667</v>
      </c>
      <c r="J68" s="27" t="n">
        <v>0.5208333333333334</v>
      </c>
      <c r="L68" t="inlineStr">
        <is>
          <t>Haakon Roberts (haakon@us.ibm.com)</t>
        </is>
      </c>
      <c r="M68" t="inlineStr">
        <is>
          <t>All</t>
        </is>
      </c>
      <c r="N68" t="inlineStr">
        <is>
          <t>Learn how to maximise utility prefetch to optimise utility performance.</t>
        </is>
      </c>
      <c r="O68" t="inlineStr">
        <is>
          <t>Technical Session</t>
        </is>
      </c>
      <c r="P68" t="inlineStr">
        <is>
          <t>z/OS</t>
        </is>
      </c>
      <c r="Q68" t="inlineStr">
        <is>
          <t>has been presented before, either an IDUG, RUG, or industry event.</t>
        </is>
      </c>
      <c r="R68" t="inlineStr">
        <is>
          <t>Haakon Roberts</t>
        </is>
      </c>
      <c r="S68" t="inlineStr">
        <is>
          <t>Haakon</t>
        </is>
      </c>
      <c r="T68" t="inlineStr">
        <is>
          <t>Roberts</t>
        </is>
      </c>
      <c r="U68" t="inlineStr">
        <is>
          <t>Distinguished Engineer</t>
        </is>
      </c>
      <c r="V68" t="inlineStr">
        <is>
          <t>IBM</t>
        </is>
      </c>
      <c r="W68" t="inlineStr">
        <is>
          <t>haakon@us.ibm.com</t>
        </is>
      </c>
      <c r="X68" t="inlineStr">
        <is>
          <t>Yes</t>
        </is>
      </c>
      <c r="AE68" t="n">
        <v>3.86</v>
      </c>
      <c r="AF68" t="inlineStr">
        <is>
          <t>From Sven Heidorn (sven.heidorn.emeacpc@gmail.com):
However this one ot the other from IBM but  not both
==================
From Ferdinand Prahst (fprahst@gmail.com):
duplicate to session "db2 for z/OS utilities update"
==================
From Sabine Eckey (sabine.eckey@provinzial.de):
good speaker, good topic
==================
From Nilufer Osken (nilufer_osken@bmc.com):
Utilities</t>
        </is>
      </c>
      <c r="AH68" t="inlineStr">
        <is>
          <t>IBM</t>
        </is>
      </c>
      <c r="AI68" t="inlineStr">
        <is>
          <t>EMEA</t>
        </is>
      </c>
      <c r="AJ68">
        <f>IFERROR(TEXT(AE68,"0.00"),"")&amp;CHAR(10)&amp;"("&amp;C68&amp;") - "&amp;D68&amp;CHAR(10)&amp;" "&amp;IF(X68="Yes","⭐","")&amp;S68&amp;" "&amp;T68&amp;" - "&amp;"{"&amp;V68&amp;"}{"&amp;AH68&amp;"}{}{"&amp;P68&amp;"}"</f>
        <v/>
      </c>
      <c r="AK68">
        <f>A68&amp;"("&amp;C68&amp;") - "&amp;D68&amp;CHAR(10)&amp;IF(X68="Yes","⭐","")&amp;" "&amp;S68&amp;" "&amp;T68&amp;" - "&amp;"{"&amp;V68&amp;"}{"&amp;AH68&amp;"}{}{"&amp;P68&amp;"}"</f>
        <v/>
      </c>
    </row>
    <row r="69">
      <c r="B69">
        <f>A69&amp;"("&amp;C69&amp;") - "&amp;D69&amp;CHAR(10)&amp;" "&amp;S69&amp;" "&amp;T69&amp;" - "&amp;"{"&amp;V69&amp;"}{"&amp;AH69&amp;"}{}{"&amp;P69&amp;"}"</f>
        <v/>
      </c>
      <c r="C69" t="inlineStr">
        <is>
          <t>SESS-162</t>
        </is>
      </c>
      <c r="D69" t="inlineStr">
        <is>
          <t>Jump-Start SQL Data Insights Pro with Industry Starter Kits</t>
        </is>
      </c>
      <c r="E69" t="inlineStr">
        <is>
          <t>Many organizations recognize the potential of AI for enterprise data but struggle with where to start. Preparing datasets, defining meaningful use cases, and building models often requires significant time and expertise.
To simplify adoption, IBM is introducing Industry Starter Kits for SQL Data Insights Pro. These starter kits provide curated datasets, prebuilt models, and ready-to-use AI queries that help organizations quickly explore practical AI scenarios on Db2 data.
In this session, we will introduce the Industry Starter Kits and demonstrate how to acquire and use them to jump-start AI use cases. Attendees will learn how these starter kits provide a practical starting point for experimenting with AI on enterprise data and how the assets can be adapted to their own environments to accelerate AI adoption.</t>
        </is>
      </c>
      <c r="F69" t="inlineStr">
        <is>
          <t>AI GenAI and Machine Learning</t>
        </is>
      </c>
      <c r="L69" t="inlineStr">
        <is>
          <t>Catherine Wu (catherine.yan.wu@ibm.com)</t>
        </is>
      </c>
      <c r="M69" t="inlineStr">
        <is>
          <t>Beginner</t>
        </is>
      </c>
      <c r="N69" t="inlineStr">
        <is>
          <t>Understand how SQL Data Insights Pro enables AI directly on Db2 data, combining structured and unstructured data through familiar SQL interfaces.</t>
        </is>
      </c>
      <c r="O69" t="inlineStr">
        <is>
          <t>Technical Session</t>
        </is>
      </c>
      <c r="P69" t="inlineStr">
        <is>
          <t>z/OS</t>
        </is>
      </c>
      <c r="Q69" t="inlineStr">
        <is>
          <t>is new. It has not been presented before.</t>
        </is>
      </c>
      <c r="R69" t="inlineStr">
        <is>
          <t>Catherine Wu</t>
        </is>
      </c>
      <c r="S69" t="inlineStr">
        <is>
          <t>Catherine</t>
        </is>
      </c>
      <c r="T69" t="inlineStr">
        <is>
          <t>Wu</t>
        </is>
      </c>
      <c r="U69" t="inlineStr">
        <is>
          <t>Program Director, IBM Db2 for z/OS Development and Product Management</t>
        </is>
      </c>
      <c r="V69" t="inlineStr">
        <is>
          <t>IBM</t>
        </is>
      </c>
      <c r="W69" t="inlineStr">
        <is>
          <t>catherine.yan.wu@ibm.com</t>
        </is>
      </c>
      <c r="X69" t="inlineStr">
        <is>
          <t>No</t>
        </is>
      </c>
      <c r="AE69" t="n">
        <v>2.64</v>
      </c>
      <c r="AF69" t="inlineStr">
        <is>
          <t>From Michal Bialecki (michal.bialecki@broadcom.com):
paid tool
==================
From Nilufer Osken (nilufer_osken@bmc.com):
This is clearly a product/solution-led abstract centered on IBM SQL Data Insights Pro and its Industry Starter Kits.</t>
        </is>
      </c>
      <c r="AH69" t="inlineStr">
        <is>
          <t>IBM</t>
        </is>
      </c>
      <c r="AI69" t="inlineStr">
        <is>
          <t>EMEA</t>
        </is>
      </c>
      <c r="AJ69">
        <f>IFERROR(TEXT(AE69,"0.00"),"")&amp;CHAR(10)&amp;"("&amp;C69&amp;") - "&amp;D69&amp;CHAR(10)&amp;" "&amp;IF(X69="Yes","⭐","")&amp;S69&amp;" "&amp;T69&amp;" - "&amp;"{"&amp;V69&amp;"}{"&amp;AH69&amp;"}{}{"&amp;P69&amp;"}"</f>
        <v/>
      </c>
      <c r="AK69">
        <f>A69&amp;"("&amp;C69&amp;") - "&amp;D69&amp;CHAR(10)&amp;IF(X69="Yes","⭐","")&amp;" "&amp;S69&amp;" "&amp;T69&amp;" - "&amp;"{"&amp;V69&amp;"}{"&amp;AH69&amp;"}{}{"&amp;P69&amp;"}"</f>
        <v/>
      </c>
    </row>
    <row r="70">
      <c r="A70" t="inlineStr">
        <is>
          <t>D15</t>
        </is>
      </c>
      <c r="B70">
        <f>A70&amp;"("&amp;C70&amp;") - "&amp;D70&amp;CHAR(10)&amp;" "&amp;S70&amp;" "&amp;T70&amp;" - "&amp;"{"&amp;V70&amp;"}{"&amp;AH70&amp;"}{}{"&amp;P70&amp;"}"</f>
        <v/>
      </c>
      <c r="C70" t="inlineStr">
        <is>
          <t>SESS-163</t>
        </is>
      </c>
      <c r="D70" t="inlineStr">
        <is>
          <t>Db2 Upgrade Lessons the Manuals Don’t Teach You</t>
        </is>
      </c>
      <c r="E70" t="inlineStr">
        <is>
          <t>Db2 upgrades can look straightforward in your favourite manual, but real-world environments often tell a different story. In this session, we share practical user experiences and lessons learned from two recent Db2 upgrade projects that we undertook – moving from Db2 v11.1 to v11.5 on Windows, and from Db2 v11.5 to v12.1.3 on Linux. These upgrades involved very different setups, including single versus multiple instances, standalone databases versus HADR clusters, and the contrasting challenges between Windows and Linux platforms. We will walk through the expected and unexpected issues we encountered, highlight pitfalls not clearly documented in the manuals, and explain the workarounds and strategies that allowed us to complete the upgrades successfully.</t>
        </is>
      </c>
      <c r="F70" t="inlineStr">
        <is>
          <t>Back to Basics, Best Practices, User Stories</t>
        </is>
      </c>
      <c r="H70" t="inlineStr">
        <is>
          <t>Thu, 01th Oct</t>
        </is>
      </c>
      <c r="I70" s="27" t="n">
        <v>0.375</v>
      </c>
      <c r="J70" s="27" t="n">
        <v>0.4166666666666667</v>
      </c>
      <c r="L70" t="inlineStr">
        <is>
          <t>Damir Wilder (damir.wilder@gmail.com)</t>
        </is>
      </c>
      <c r="M70" t="inlineStr">
        <is>
          <t>Beginner</t>
        </is>
      </c>
      <c r="N70" t="inlineStr">
        <is>
          <t>Share experiences from a Windows Db2 upgrade</t>
        </is>
      </c>
      <c r="O70" t="inlineStr">
        <is>
          <t>Technical Session</t>
        </is>
      </c>
      <c r="P70" t="inlineStr">
        <is>
          <t>LUW</t>
        </is>
      </c>
      <c r="Q70" t="inlineStr">
        <is>
          <t>is new. It has not been presented before.</t>
        </is>
      </c>
      <c r="R70" t="inlineStr">
        <is>
          <t>Damir Wilder, Iqbal Goralwalla</t>
        </is>
      </c>
      <c r="S70" t="inlineStr">
        <is>
          <t>Damir</t>
        </is>
      </c>
      <c r="T70" t="inlineStr">
        <is>
          <t>Wilder</t>
        </is>
      </c>
      <c r="U70" t="inlineStr">
        <is>
          <t>Senior Consultant</t>
        </is>
      </c>
      <c r="V70" t="inlineStr">
        <is>
          <t>Triton Consulting Ltd</t>
        </is>
      </c>
      <c r="W70" t="inlineStr">
        <is>
          <t>damir.wilder@triton.co.uk</t>
        </is>
      </c>
      <c r="X70" t="inlineStr">
        <is>
          <t>No</t>
        </is>
      </c>
      <c r="Y70" t="inlineStr">
        <is>
          <t>Iqbal</t>
        </is>
      </c>
      <c r="Z70" t="inlineStr">
        <is>
          <t>Goralwalla</t>
        </is>
      </c>
      <c r="AA70" t="inlineStr">
        <is>
          <t>Director of IT Services</t>
        </is>
      </c>
      <c r="AB70" t="inlineStr">
        <is>
          <t>Triton Consulting Ltd</t>
        </is>
      </c>
      <c r="AC70" t="inlineStr">
        <is>
          <t>iqbal.goralwalla@triton.co.uk</t>
        </is>
      </c>
      <c r="AD70" t="inlineStr">
        <is>
          <t>No</t>
        </is>
      </c>
      <c r="AE70" t="n">
        <v>4</v>
      </c>
      <c r="AF70" t="inlineStr">
        <is>
          <t>From Sebastian Zok (sebastian.zok@gmail.com):
would be 5 without Windows ;-)
==================
From Nilufer Osken (nilufer_osken@bmc.com):
Strong real-world Db2 upgrade abstract with clear practical value.</t>
        </is>
      </c>
      <c r="AH70" t="inlineStr">
        <is>
          <t>User/Consultant</t>
        </is>
      </c>
      <c r="AI70" t="inlineStr">
        <is>
          <t>EMEA</t>
        </is>
      </c>
      <c r="AJ70">
        <f>IFERROR(TEXT(AE70,"0.00"),"")&amp;CHAR(10)&amp;"("&amp;C70&amp;") - "&amp;D70&amp;CHAR(10)&amp;" "&amp;IF(X70="Yes","⭐","")&amp;S70&amp;" "&amp;T70&amp;" - "&amp;"{"&amp;V70&amp;"}{"&amp;AH70&amp;"}{}{"&amp;P70&amp;"}"</f>
        <v/>
      </c>
      <c r="AK70">
        <f>A70&amp;"("&amp;C70&amp;") - "&amp;D70&amp;CHAR(10)&amp;IF(X70="Yes","⭐","")&amp;" "&amp;S70&amp;" "&amp;T70&amp;" - "&amp;"{"&amp;V70&amp;"}{"&amp;AH70&amp;"}{}{"&amp;P70&amp;"}"</f>
        <v/>
      </c>
    </row>
    <row r="71">
      <c r="B71">
        <f>A71&amp;"("&amp;C71&amp;") - "&amp;D71&amp;CHAR(10)&amp;" "&amp;S71&amp;" "&amp;T71&amp;" - "&amp;"{"&amp;V71&amp;"}{"&amp;AH71&amp;"}{}{"&amp;P71&amp;"}"</f>
        <v/>
      </c>
      <c r="C71" t="inlineStr">
        <is>
          <t>SESS-164</t>
        </is>
      </c>
      <c r="D71" t="inlineStr">
        <is>
          <t>Unravelling the Power of Data Types in Db2 for z/OS</t>
        </is>
      </c>
      <c r="E71" t="inlineStr">
        <is>
          <t>Think data types are just a minor detail? Think again. In Db2 for z/OS, the wrong choice silently drains performance, wastes storage, and breeds inefficiency. This back-to-basics session cuts through the noise — mastering core types, optimising design, writing efficient SQL, and resolving common pitfalls. Small decisions, big impact. Let's get them right.</t>
        </is>
      </c>
      <c r="F71" t="inlineStr">
        <is>
          <t>Back to Basics, Performance and Monitoring, Working with SQL</t>
        </is>
      </c>
      <c r="L71" t="inlineStr">
        <is>
          <t>Karthikeyan Dhanapal (thisiskarthick@gmail.com)</t>
        </is>
      </c>
      <c r="M71" t="inlineStr">
        <is>
          <t>Intermediate</t>
        </is>
      </c>
      <c r="N71" t="inlineStr">
        <is>
          <t>Master Core Data Types From numeric to LOB to XML - understand what each data type is built for and when to use it with confidence.</t>
        </is>
      </c>
      <c r="O71" t="inlineStr">
        <is>
          <t>Technical Session</t>
        </is>
      </c>
      <c r="P71" t="inlineStr">
        <is>
          <t>z/OS</t>
        </is>
      </c>
      <c r="Q71" t="inlineStr">
        <is>
          <t>has been presented before, either an IDUG, RUG, or industry event.</t>
        </is>
      </c>
      <c r="R71" t="inlineStr">
        <is>
          <t>Ashish Modi, Karthikeyan Dhanapal</t>
        </is>
      </c>
      <c r="S71" t="inlineStr">
        <is>
          <t>Karthikeyan</t>
        </is>
      </c>
      <c r="T71" t="inlineStr">
        <is>
          <t>Dhanapal</t>
        </is>
      </c>
      <c r="U71" t="inlineStr">
        <is>
          <t>Lead Product Developer</t>
        </is>
      </c>
      <c r="V71" t="inlineStr">
        <is>
          <t>BMC Software</t>
        </is>
      </c>
      <c r="W71" t="inlineStr">
        <is>
          <t>thisiskarthick@gmail.com</t>
        </is>
      </c>
      <c r="X71" t="inlineStr">
        <is>
          <t>No</t>
        </is>
      </c>
      <c r="Y71" t="inlineStr">
        <is>
          <t>Ashish</t>
        </is>
      </c>
      <c r="Z71" t="inlineStr">
        <is>
          <t>Modi</t>
        </is>
      </c>
      <c r="AA71" t="inlineStr">
        <is>
          <t>Product Developer II</t>
        </is>
      </c>
      <c r="AB71" t="inlineStr">
        <is>
          <t>BMC Software</t>
        </is>
      </c>
      <c r="AC71" t="inlineStr">
        <is>
          <t>ashishmodi27@gmail.com</t>
        </is>
      </c>
      <c r="AD71" t="inlineStr">
        <is>
          <t>No</t>
        </is>
      </c>
      <c r="AE71" t="n">
        <v>3.86</v>
      </c>
      <c r="AF71" t="inlineStr">
        <is>
          <t>From Nilufer Osken (nilufer_osken@bmc.com):
Useful Db2 for z/OS fundamentals topic</t>
        </is>
      </c>
      <c r="AH71" t="inlineStr">
        <is>
          <t>BMC</t>
        </is>
      </c>
      <c r="AI71" t="inlineStr">
        <is>
          <t>EMEA</t>
        </is>
      </c>
      <c r="AJ71">
        <f>IFERROR(TEXT(AE71,"0.00"),"")&amp;CHAR(10)&amp;"("&amp;C71&amp;") - "&amp;D71&amp;CHAR(10)&amp;" "&amp;IF(X71="Yes","⭐","")&amp;S71&amp;" "&amp;T71&amp;" - "&amp;"{"&amp;V71&amp;"}{"&amp;AH71&amp;"}{}{"&amp;P71&amp;"}"</f>
        <v/>
      </c>
      <c r="AK71">
        <f>A71&amp;"("&amp;C71&amp;") - "&amp;D71&amp;CHAR(10)&amp;IF(X71="Yes","⭐","")&amp;" "&amp;S71&amp;" "&amp;T71&amp;" - "&amp;"{"&amp;V71&amp;"}{"&amp;AH71&amp;"}{}{"&amp;P71&amp;"}"</f>
        <v/>
      </c>
    </row>
    <row r="72">
      <c r="A72" t="inlineStr">
        <is>
          <t>F15</t>
        </is>
      </c>
      <c r="B72">
        <f>A72&amp;"("&amp;C72&amp;") - "&amp;D72&amp;CHAR(10)&amp;" "&amp;S72&amp;" "&amp;T72&amp;" - "&amp;"{"&amp;V72&amp;"}{"&amp;AH72&amp;"}{}{"&amp;P72&amp;"}"</f>
        <v/>
      </c>
      <c r="C72" t="inlineStr">
        <is>
          <t>SESS-165</t>
        </is>
      </c>
      <c r="D72" t="inlineStr">
        <is>
          <t>Db2 Load – Strategies to speed up loading very large tables</t>
        </is>
      </c>
      <c r="E72" t="inlineStr">
        <is>
          <t>With the push for more and more availability replacing the data in very large tables with many indexes can be problematic especially when the business is enforcing small outage windows.
This presentation outlines how we designed a process to replace the data in a 1.6bn row table in the required outage window when the initial load time was nearly 5 times the available window.</t>
        </is>
      </c>
      <c r="F72" t="inlineStr">
        <is>
          <t>Utilities</t>
        </is>
      </c>
      <c r="H72" t="inlineStr">
        <is>
          <t>Thu, 01th Oct</t>
        </is>
      </c>
      <c r="I72" s="27" t="n">
        <v>0.375</v>
      </c>
      <c r="J72" s="27" t="n">
        <v>0.4166666666666667</v>
      </c>
      <c r="L72" t="inlineStr">
        <is>
          <t>Rob Gould (rob.gould@triton.co.uk)</t>
        </is>
      </c>
      <c r="M72" t="inlineStr">
        <is>
          <t>Beginner</t>
        </is>
      </c>
      <c r="N72" t="inlineStr">
        <is>
          <t>Present the issues with loading very large Db2 Tables.</t>
        </is>
      </c>
      <c r="O72" t="inlineStr">
        <is>
          <t>Technical Session</t>
        </is>
      </c>
      <c r="P72" t="inlineStr">
        <is>
          <t>z/OS</t>
        </is>
      </c>
      <c r="Q72" t="inlineStr">
        <is>
          <t>is new. It has not been presented before.</t>
        </is>
      </c>
      <c r="R72" t="inlineStr">
        <is>
          <t>Rob Gould</t>
        </is>
      </c>
      <c r="S72" t="inlineStr">
        <is>
          <t>Rob</t>
        </is>
      </c>
      <c r="T72" t="inlineStr">
        <is>
          <t>Gould</t>
        </is>
      </c>
      <c r="U72" t="inlineStr">
        <is>
          <t>Database Consultant</t>
        </is>
      </c>
      <c r="V72" t="inlineStr">
        <is>
          <t>Triton Consulting Ltd</t>
        </is>
      </c>
      <c r="W72" t="inlineStr">
        <is>
          <t>rob.gould@triton.co.uk</t>
        </is>
      </c>
      <c r="X72" t="inlineStr">
        <is>
          <t>Yes</t>
        </is>
      </c>
      <c r="AE72" t="n">
        <v>4.07</v>
      </c>
      <c r="AF72" t="inlineStr">
        <is>
          <t>From Nilufer Osken (nilufer_osken@bmc.com):
Strong real-world Db2 operational/performance topic.</t>
        </is>
      </c>
      <c r="AH72" t="inlineStr">
        <is>
          <t>User/Consultant</t>
        </is>
      </c>
      <c r="AI72" t="inlineStr">
        <is>
          <t>EMEA</t>
        </is>
      </c>
      <c r="AJ72">
        <f>IFERROR(TEXT(AE72,"0.00"),"")&amp;CHAR(10)&amp;"("&amp;C72&amp;") - "&amp;D72&amp;CHAR(10)&amp;" "&amp;IF(X72="Yes","⭐","")&amp;S72&amp;" "&amp;T72&amp;" - "&amp;"{"&amp;V72&amp;"}{"&amp;AH72&amp;"}{}{"&amp;P72&amp;"}"</f>
        <v/>
      </c>
      <c r="AK72">
        <f>A72&amp;"("&amp;C72&amp;") - "&amp;D72&amp;CHAR(10)&amp;IF(X72="Yes","⭐","")&amp;" "&amp;S72&amp;" "&amp;T72&amp;" - "&amp;"{"&amp;V72&amp;"}{"&amp;AH72&amp;"}{}{"&amp;P72&amp;"}"</f>
        <v/>
      </c>
    </row>
    <row r="73">
      <c r="A73" t="inlineStr">
        <is>
          <t>F4</t>
        </is>
      </c>
      <c r="B73">
        <f>A73&amp;"("&amp;C73&amp;") - "&amp;D73&amp;CHAR(10)&amp;" "&amp;S73&amp;" "&amp;T73&amp;" - "&amp;"{"&amp;V73&amp;"}{"&amp;AH73&amp;"}{}{"&amp;P73&amp;"}"</f>
        <v/>
      </c>
      <c r="C73" t="inlineStr">
        <is>
          <t>SESS-166</t>
        </is>
      </c>
      <c r="D73" t="inlineStr">
        <is>
          <t>Insights and experiences from GarantiBBVA's Fast Traverse Block index implementation in production</t>
        </is>
      </c>
      <c r="E73" t="inlineStr">
        <is>
          <t>The presentation is aiming to  explore the introduction and evolution of Fast Traversal Blocks (FTB) in IBM Db2 for z/OS, focusing on the initial implementation in Db2 12 and the subsequent enhancements delivered in Db2 13.
The session will outline the architectural concepts behind FTB, key eligibility criteria, and the functional improvements introduced in Db2 13 for z/OS. The major focus of the presentation will be a real-world case study from GarantiBBVA, highlighting their experience implementing FTB in their Db2 for z/OS systems. This includes practical insights into planning, configuration, and deployment strategies, as well as challenges encountered and lessons learned during adoption. It will also examine how to identify suitable indexes for FTB and the tangible benefits of FTB usage at GarantiBBVA. The session will also be aiming to demonstrate how to measure and validate performance improvements using key metrics, system statistics, and monitoring tools. By combining theoreti</t>
        </is>
      </c>
      <c r="F73" t="inlineStr">
        <is>
          <t>Best Practices, Performance and Monitoring, User Stories</t>
        </is>
      </c>
      <c r="H73" t="inlineStr">
        <is>
          <t>Mon, 28th Sep</t>
        </is>
      </c>
      <c r="I73" s="27" t="n">
        <v>0.6388888888888888</v>
      </c>
      <c r="J73" s="27" t="n">
        <v>0.6805555555555556</v>
      </c>
      <c r="L73" t="inlineStr">
        <is>
          <t>Ayşenur Başoğlu (aysenurkoy@garantibbva.com.tr)</t>
        </is>
      </c>
      <c r="M73" t="inlineStr">
        <is>
          <t>Intermediate</t>
        </is>
      </c>
      <c r="N73" t="inlineStr">
        <is>
          <t>To give information about what are FTB's,  how the they work, Db2 V13 FTB enhancements</t>
        </is>
      </c>
      <c r="O73" t="inlineStr">
        <is>
          <t>Technical Session</t>
        </is>
      </c>
      <c r="P73" t="inlineStr">
        <is>
          <t>z/OS</t>
        </is>
      </c>
      <c r="Q73" t="inlineStr">
        <is>
          <t>is new. It has not been presented before.</t>
        </is>
      </c>
      <c r="R73" t="inlineStr">
        <is>
          <t>Hakan Kabayel</t>
        </is>
      </c>
      <c r="S73" t="inlineStr">
        <is>
          <t>Hakan</t>
        </is>
      </c>
      <c r="T73" t="inlineStr">
        <is>
          <t>Kabayel</t>
        </is>
      </c>
      <c r="U73" t="inlineStr">
        <is>
          <t>Db2 for zos DBA expert</t>
        </is>
      </c>
      <c r="V73" t="inlineStr">
        <is>
          <t>GarantiBBVA</t>
        </is>
      </c>
      <c r="W73" t="inlineStr">
        <is>
          <t>hakankaba@garantibbva.com.tr</t>
        </is>
      </c>
      <c r="X73" t="inlineStr">
        <is>
          <t>Yes</t>
        </is>
      </c>
      <c r="Y73" t="inlineStr">
        <is>
          <t>Gülfem</t>
        </is>
      </c>
      <c r="Z73" t="inlineStr">
        <is>
          <t>Öğütgen</t>
        </is>
      </c>
      <c r="AA73" t="inlineStr">
        <is>
          <t>Db2 for z/OS, Data &amp;AI on IBM Z Systems mainframe db2 systems programmer and dba</t>
        </is>
      </c>
      <c r="AB73" t="inlineStr">
        <is>
          <t>IBM</t>
        </is>
      </c>
      <c r="AC73" t="inlineStr">
        <is>
          <t>gulfem.ogutgen@ibm.com</t>
        </is>
      </c>
      <c r="AD73" t="inlineStr">
        <is>
          <t>No</t>
        </is>
      </c>
      <c r="AE73" t="n">
        <v>4.07</v>
      </c>
      <c r="AF73" t="inlineStr">
        <is>
          <t>From Michal Bialecki (michal.bialecki@broadcom.com):
user presentation 
==================
From Sven Heidorn (sven.heidorn.emeacpc@gmail.com):
User
==================
From Nilufer Osken (nilufer_osken@bmc.com):
Very strong Db2 for z/OS performance abstract. It is focused, technically specific, and backed by a real-world case study.</t>
        </is>
      </c>
      <c r="AH73" t="inlineStr">
        <is>
          <t>User/Consultant</t>
        </is>
      </c>
      <c r="AI73" t="inlineStr">
        <is>
          <t>EMEA</t>
        </is>
      </c>
      <c r="AJ73">
        <f>IFERROR(TEXT(AE73,"0.00"),"")&amp;CHAR(10)&amp;"("&amp;C73&amp;") - "&amp;D73&amp;CHAR(10)&amp;" "&amp;IF(X73="Yes","⭐","")&amp;S73&amp;" "&amp;T73&amp;" - "&amp;"{"&amp;V73&amp;"}{"&amp;AH73&amp;"}{}{"&amp;P73&amp;"}"</f>
        <v/>
      </c>
      <c r="AK73">
        <f>A73&amp;"("&amp;C73&amp;") - "&amp;D73&amp;CHAR(10)&amp;IF(X73="Yes","⭐","")&amp;" "&amp;S73&amp;" "&amp;T73&amp;" - "&amp;"{"&amp;V73&amp;"}{"&amp;AH73&amp;"}{}{"&amp;P73&amp;"}"</f>
        <v/>
      </c>
    </row>
    <row r="74">
      <c r="B74">
        <f>A74&amp;"("&amp;C74&amp;") - "&amp;D74&amp;CHAR(10)&amp;" "&amp;S74&amp;" "&amp;T74&amp;" - "&amp;"{"&amp;V74&amp;"}{"&amp;AH74&amp;"}{}{"&amp;P74&amp;"}"</f>
        <v/>
      </c>
      <c r="C74" t="inlineStr">
        <is>
          <t>SESS-167</t>
        </is>
      </c>
      <c r="D74" t="inlineStr">
        <is>
          <t>Why, When, What does your Db2 subsystem checkpoint ?</t>
        </is>
      </c>
      <c r="E74" t="inlineStr">
        <is>
          <t>Db2 checkpoint mechanism is linked to the deferred write functionality and all what it implies in scalability terms for applications. 
It also affects to the restartability in case of abnormal termination of the Db2 subsystem.
 Both aspects will determine the best checkpoint frequency helping to optimize the business wokload execution and the subsystem integrity and recoverability. 
Monitoring and analysis of results will assist in setting the system checkpoint frequency.</t>
        </is>
      </c>
      <c r="F74" t="inlineStr">
        <is>
          <t>Back to Basics, Best Practices</t>
        </is>
      </c>
      <c r="L74" t="inlineStr">
        <is>
          <t>Manuel Gómez Burriel (mgomez@spdug.org)</t>
        </is>
      </c>
      <c r="M74" t="inlineStr">
        <is>
          <t>All</t>
        </is>
      </c>
      <c r="N74" t="inlineStr">
        <is>
          <t>Principles and reasons for Db2 checkpoints</t>
        </is>
      </c>
      <c r="O74" t="inlineStr">
        <is>
          <t>Technical Session</t>
        </is>
      </c>
      <c r="P74" t="inlineStr">
        <is>
          <t>z/OS</t>
        </is>
      </c>
      <c r="Q74" t="inlineStr">
        <is>
          <t>is new. It has not been presented before.</t>
        </is>
      </c>
      <c r="R74" t="inlineStr">
        <is>
          <t>Manuel Gómez Burriel</t>
        </is>
      </c>
      <c r="S74" t="inlineStr">
        <is>
          <t>Manuel</t>
        </is>
      </c>
      <c r="T74" t="inlineStr">
        <is>
          <t>Gómez Burriel</t>
        </is>
      </c>
      <c r="U74" t="inlineStr">
        <is>
          <t>DBA</t>
        </is>
      </c>
      <c r="V74" t="inlineStr">
        <is>
          <t>SpDUG</t>
        </is>
      </c>
      <c r="W74" t="inlineStr">
        <is>
          <t>mgomez@spdug.org</t>
        </is>
      </c>
      <c r="X74" t="inlineStr">
        <is>
          <t>No</t>
        </is>
      </c>
      <c r="AE74" t="n">
        <v>3.5</v>
      </c>
      <c r="AF74" t="inlineStr">
        <is>
          <t>From Nilufer Osken (nilufer_osken@bmc.com):
Clear Db2 for z/OS internals/performance topic with real practical value</t>
        </is>
      </c>
      <c r="AH74" t="inlineStr">
        <is>
          <t>User/Consultant</t>
        </is>
      </c>
      <c r="AI74" t="inlineStr">
        <is>
          <t>EMEA</t>
        </is>
      </c>
      <c r="AJ74">
        <f>IFERROR(TEXT(AE74,"0.00"),"")&amp;CHAR(10)&amp;"("&amp;C74&amp;") - "&amp;D74&amp;CHAR(10)&amp;" "&amp;IF(X74="Yes","⭐","")&amp;S74&amp;" "&amp;T74&amp;" - "&amp;"{"&amp;V74&amp;"}{"&amp;AH74&amp;"}{}{"&amp;P74&amp;"}"</f>
        <v/>
      </c>
      <c r="AK74">
        <f>A74&amp;"("&amp;C74&amp;") - "&amp;D74&amp;CHAR(10)&amp;IF(X74="Yes","⭐","")&amp;" "&amp;S74&amp;" "&amp;T74&amp;" - "&amp;"{"&amp;V74&amp;"}{"&amp;AH74&amp;"}{}{"&amp;P74&amp;"}"</f>
        <v/>
      </c>
    </row>
    <row r="75">
      <c r="B75">
        <f>A75&amp;"("&amp;C75&amp;") - "&amp;D75&amp;CHAR(10)&amp;" "&amp;S75&amp;" "&amp;T75&amp;" - "&amp;"{"&amp;V75&amp;"}{"&amp;AH75&amp;"}{}{"&amp;P75&amp;"}"</f>
        <v/>
      </c>
      <c r="C75" t="inlineStr">
        <is>
          <t>SESS-168</t>
        </is>
      </c>
      <c r="D75" t="inlineStr">
        <is>
          <t>Beyond Batch Windows: How HPU Revolutionized Our Data Export with Zero Production Impact and 50% CPU Savings</t>
        </is>
      </c>
      <c r="E75" t="inlineStr">
        <is>
          <t>IN THIS SESSION, YOU WILL LEARN ABOUT ISBANK'S EXPERIENCE WITH DB2 HIGH PERFORMANCE UNLOAD (HPU) SOLUTION. IT WILL COVER OUR PROCUREMENT PROCESS, IMPLEMENTATION JOURNEY, AND KEY FEATURES THAT TRANSFORMED OUR DATA EXPORT OPERATIONS. WHAT BENEFITS WILL YOU GAIN IF YOU DECIDE TO ADOPT HPU IN YOUR ENVIRONMENT? HOW DOES HPU LEVERAGE zIIP PROCESSORS TO REDUCE CPU COSTS WHILE MAINTAINING PRODUCTION DATABASE AVAILABILITY [inzuge11.pdf]? YOU WILL DISCOVER HOW WE INTEGRATED HPU AND ACHIEVED UP TO 50% REDUCTION IN ELAPSED TIME FOR LARGE DATA EXPORTS WHILE ELIMINATING PRODUCTION DATABASE INTERFERENCE. WHAT ARE THE OPERATIONAL ADVANTAGES AND FUTURE INTEGRATION PLANS WE ARE EXCITED ABOUT? YOU WILL FIND ALL THE ANSWERS AND PRACTICAL IMPLEMENTATION INSIGHTS IN THIS PRESENTATION.</t>
        </is>
      </c>
      <c r="F75" t="inlineStr">
        <is>
          <t>Best Practices, Performance and Monitoring, User Stories</t>
        </is>
      </c>
      <c r="L75" t="inlineStr">
        <is>
          <t>Esra Ermiş (esra.ermis@isbank.com.tr)</t>
        </is>
      </c>
      <c r="M75" t="inlineStr">
        <is>
          <t>All</t>
        </is>
      </c>
      <c r="N75" t="inlineStr">
        <is>
          <t>Understand how Db2 High Performance Unload (HPU) leverages zIIP processors to significantly reduce CPU costs</t>
        </is>
      </c>
      <c r="O75" t="inlineStr">
        <is>
          <t>Technical Session</t>
        </is>
      </c>
      <c r="P75" t="inlineStr">
        <is>
          <t>z/OS</t>
        </is>
      </c>
      <c r="Q75" t="inlineStr">
        <is>
          <t>is new. It has not been presented before.</t>
        </is>
      </c>
      <c r="R75" t="inlineStr">
        <is>
          <t>Esra Ermiş</t>
        </is>
      </c>
      <c r="S75" t="inlineStr">
        <is>
          <t>Esra</t>
        </is>
      </c>
      <c r="T75" t="inlineStr">
        <is>
          <t>Ermiş</t>
        </is>
      </c>
      <c r="U75" t="inlineStr">
        <is>
          <t>System Engineer</t>
        </is>
      </c>
      <c r="V75" t="inlineStr">
        <is>
          <t>Türkiye İş Bankası</t>
        </is>
      </c>
      <c r="W75" t="inlineStr">
        <is>
          <t>esra.ermis@isbank.com.tr</t>
        </is>
      </c>
      <c r="X75" t="inlineStr">
        <is>
          <t>Yes</t>
        </is>
      </c>
      <c r="AE75" t="n">
        <v>3.36</v>
      </c>
      <c r="AF75" t="inlineStr">
        <is>
          <t>From Michal Bialecki (michal.bialecki@broadcom.com):
user presentation, but tool (paid option) focused
==================
From Sven Heidorn (sven.heidorn.emeacpc@gmail.com):
To focused on specific tool and I hate when people write with just CAPITAL letters...
==================
From Steven Goedertier (steven.idug@goedertier.eu):
HOU session in itself is OK, but we need to be carefull on the story that is told. it can be a real world example that was resolved with HPU, but there are other tools (different vendors) that can do the same
==================
From Sebastian Zok (sebastian.zok@gmail.com):
Sounds more like an HPU commercial
==================
From Ferdinand Prahst (fprahst@gmail.com):
hpu is paid....
==================
From Filip Ruhdensjo (filip.ruhdensjo@seb.se):
useful - depends on features 
==================
From Marcin Marczewski (marcin.marczewski@pl.ibm.com):
Abstract in UPPER CASE should be rewritten.
==================
From Nilufer Osken (nilufer_osken@bmc.com):
Real user experience is a plus, and HPU / zIIP / parallelism / unload performance are relevant topics.</t>
        </is>
      </c>
      <c r="AG75" t="inlineStr">
        <is>
          <t>From Sven Heidorn (sven.heidorn.emeacpc@gmail.com):</t>
        </is>
      </c>
      <c r="AH75" t="inlineStr">
        <is>
          <t>User/Consultant</t>
        </is>
      </c>
      <c r="AI75" t="inlineStr">
        <is>
          <t>EMEA</t>
        </is>
      </c>
      <c r="AJ75">
        <f>IFERROR(TEXT(AE75,"0.00"),"")&amp;CHAR(10)&amp;"("&amp;C75&amp;") - "&amp;D75&amp;CHAR(10)&amp;" "&amp;IF(X75="Yes","⭐","")&amp;S75&amp;" "&amp;T75&amp;" - "&amp;"{"&amp;V75&amp;"}{"&amp;AH75&amp;"}{}{"&amp;P75&amp;"}"</f>
        <v/>
      </c>
      <c r="AK75">
        <f>A75&amp;"("&amp;C75&amp;") - "&amp;D75&amp;CHAR(10)&amp;IF(X75="Yes","⭐","")&amp;" "&amp;S75&amp;" "&amp;T75&amp;" - "&amp;"{"&amp;V75&amp;"}{"&amp;AH75&amp;"}{}{"&amp;P75&amp;"}"</f>
        <v/>
      </c>
    </row>
    <row r="76">
      <c r="B76">
        <f>A76&amp;"("&amp;C76&amp;") - "&amp;D76&amp;CHAR(10)&amp;" "&amp;S76&amp;" "&amp;T76&amp;" - "&amp;"{"&amp;V76&amp;"}{"&amp;AH76&amp;"}{}{"&amp;P76&amp;"}"</f>
        <v/>
      </c>
      <c r="C76" t="inlineStr">
        <is>
          <t>SESS-169</t>
        </is>
      </c>
      <c r="D76" t="inlineStr">
        <is>
          <t>From Image Copy to Feature Store: Leveraging Db2 Backups and Lineage Manifests for AI</t>
        </is>
      </c>
      <c r="E76" t="inlineStr">
        <is>
          <t>Enterprises running mission‑critical workloads on Db2 for z/OS are under pressure to unlock that data for AI and advanced analytics, without destabilizing transactional systems or exploding mainframe costs. At the same time, many organizations already generate Db2 image copies and send them to cloud object storage for backup and resilience purposes. This session shows how to turn that existing backup stream into a safe, governed pathway from Db2 to AI feature stores by emitting lineage and metadata alongside every image copy.
We present an architecture in which each Db2 image copy written to cloud object storage (for example, S3 or IBM Cloud Object Storage) is accompanied by a lightweight lineage manifest that encodes the Db2 catalog state and backup metadata at the time of the copy. These manifests—stored as machine‑readable files next to the image copies—capture database, schema, table, and column definitions, along with backup identifiers, timestamps, and environment details, creati</t>
        </is>
      </c>
      <c r="F76" t="inlineStr">
        <is>
          <t>AI GenAI and Machine Learning, Data Movement and Analytics</t>
        </is>
      </c>
      <c r="L76" t="inlineStr">
        <is>
          <t>Mikhael Liberman (mikhael_liberman@bmc.com)</t>
        </is>
      </c>
      <c r="M76" t="inlineStr">
        <is>
          <t>All</t>
        </is>
      </c>
      <c r="N76" t="inlineStr">
        <is>
          <t>Understand how to reuse Db2 image copies as a non‑intrusive data feed for analytics and AI, avoiding extra workload and MIPS consumption on production Db2 systems.</t>
        </is>
      </c>
      <c r="O76" t="inlineStr">
        <is>
          <t>Technical Session</t>
        </is>
      </c>
      <c r="P76" t="inlineStr">
        <is>
          <t>AI / ML</t>
        </is>
      </c>
      <c r="Q76" t="inlineStr">
        <is>
          <t>is new. It has not been presented before.</t>
        </is>
      </c>
      <c r="R76" t="inlineStr">
        <is>
          <t>Mikhael Liberman</t>
        </is>
      </c>
      <c r="S76" t="inlineStr">
        <is>
          <t>Mikhael</t>
        </is>
      </c>
      <c r="T76" t="inlineStr">
        <is>
          <t>Liberman</t>
        </is>
      </c>
      <c r="U76" t="inlineStr">
        <is>
          <t>Product Manager</t>
        </is>
      </c>
      <c r="V76" t="inlineStr">
        <is>
          <t>BMC</t>
        </is>
      </c>
      <c r="W76" t="inlineStr">
        <is>
          <t>mikhael_liberman@bmc.com</t>
        </is>
      </c>
      <c r="X76" t="inlineStr">
        <is>
          <t>No</t>
        </is>
      </c>
      <c r="AE76" t="n">
        <v>3.21</v>
      </c>
      <c r="AF76" t="inlineStr">
        <is>
          <t>From Michal Bialecki (michal.bialecki@broadcom.com):
any paid tool? 
==================
From Tom Crocker (tcrocker@rocketsoftware.com):
same as From Db2 for z/OS to Snowflake: A Metadata‑Driven Pipeline Using Image Copies and Object Storage ?
==================
From Nilufer Osken (nilufer_osken@bmc.com):
built on a very concrete Db2 for z/OS mechanism: image copies, backup metadata/lineage manifests, packed decimal/EBCDIC handling, Parquet generation, and governed downstream use.</t>
        </is>
      </c>
      <c r="AH76" t="inlineStr">
        <is>
          <t>BMC</t>
        </is>
      </c>
      <c r="AI76" t="inlineStr">
        <is>
          <t>EMEA</t>
        </is>
      </c>
      <c r="AJ76">
        <f>IFERROR(TEXT(AE76,"0.00"),"")&amp;CHAR(10)&amp;"("&amp;C76&amp;") - "&amp;D76&amp;CHAR(10)&amp;" "&amp;IF(X76="Yes","⭐","")&amp;S76&amp;" "&amp;T76&amp;" - "&amp;"{"&amp;V76&amp;"}{"&amp;AH76&amp;"}{}{"&amp;P76&amp;"}"</f>
        <v/>
      </c>
      <c r="AK76">
        <f>A76&amp;"("&amp;C76&amp;") - "&amp;D76&amp;CHAR(10)&amp;IF(X76="Yes","⭐","")&amp;" "&amp;S76&amp;" "&amp;T76&amp;" - "&amp;"{"&amp;V76&amp;"}{"&amp;AH76&amp;"}{}{"&amp;P76&amp;"}"</f>
        <v/>
      </c>
    </row>
    <row r="77">
      <c r="B77">
        <f>A77&amp;"("&amp;C77&amp;") - "&amp;D77&amp;CHAR(10)&amp;" "&amp;S77&amp;" "&amp;T77&amp;" - "&amp;"{"&amp;V77&amp;"}{"&amp;AH77&amp;"}{}{"&amp;P77&amp;"}"</f>
        <v/>
      </c>
      <c r="C77" t="inlineStr">
        <is>
          <t>SESS-17</t>
        </is>
      </c>
      <c r="D77" t="inlineStr">
        <is>
          <t>Db2&amp;You – Getting to, and using, Db2 13 for z/OS</t>
        </is>
      </c>
      <c r="E77" t="inlineStr">
        <is>
          <t xml:space="preserve">Db2&amp;You is designed to bring customer-centric Db2 13 for z/OS® information and practices to you. Continuous delivery brings significant features throughout the life of the version, with Db2 13 now containing over 78% more features than delivered at GA. This requires a good understanding of what is delivered within, and separately from function levels, along with the activation requirements of function levels. Db2&amp;You is continually updated to provide you with the latest information.
We invite customers to join us for this free workshop, constructed by the original Db2 for z/OS Migration Planning Workshop author (V8 – V11). DBAs, Designers, and Architects will find topics of interest throughout the session, while System Programmers may be more interested in the morning sessions and Application Developers the afternoon sessions. The topics are arranged by role to make best use of your time. A digital workbook will be provided to guide the day, with full access to presentation material </t>
        </is>
      </c>
      <c r="F77" t="inlineStr">
        <is>
          <t>Best Practices, Latest and Features z/OS</t>
        </is>
      </c>
      <c r="L77" t="inlineStr">
        <is>
          <t>Paul Bartak (pbartak@rocketsoftware.com)</t>
        </is>
      </c>
      <c r="M77" t="inlineStr">
        <is>
          <t>All</t>
        </is>
      </c>
      <c r="N77" t="inlineStr">
        <is>
          <t>Stay current with recent updates</t>
        </is>
      </c>
      <c r="O77" t="inlineStr">
        <is>
          <t>Workshop</t>
        </is>
      </c>
      <c r="P77" t="inlineStr">
        <is>
          <t>z/OS</t>
        </is>
      </c>
      <c r="Q77" t="inlineStr">
        <is>
          <t>has been presented before, either an IDUG, RUG, or industry event.</t>
        </is>
      </c>
      <c r="R77" t="inlineStr">
        <is>
          <t>Paul Bartak</t>
        </is>
      </c>
      <c r="S77" t="inlineStr">
        <is>
          <t>Paul</t>
        </is>
      </c>
      <c r="T77" t="inlineStr">
        <is>
          <t>Bartak</t>
        </is>
      </c>
      <c r="U77" t="inlineStr">
        <is>
          <t>Distinguished Engineer</t>
        </is>
      </c>
      <c r="V77" t="inlineStr">
        <is>
          <t>Rocket Software</t>
        </is>
      </c>
      <c r="W77" t="inlineStr">
        <is>
          <t>pbartak@rocketsoftware.com</t>
        </is>
      </c>
      <c r="X77" t="inlineStr">
        <is>
          <t>No</t>
        </is>
      </c>
      <c r="AE77" t="n">
        <v>4</v>
      </c>
      <c r="AF77" t="inlineStr">
        <is>
          <t>From Sebastian Zok (sebastian.zok@gmail.com):
Workshop!
==================
From Ferdinand Prahst (fprahst@gmail.com):
workshop
==================
From Filip Ruhdensjo (filip.ruhdensjo@seb.se):
Could be very useful for attenddees
==================
From Tom Crocker (tcrocker@rocketsoftware.com):
popular workshop last year - standing room only
==================
From Nilufer Osken (nilufer_osken@bmc.com):
Workshop</t>
        </is>
      </c>
      <c r="AH77" t="inlineStr">
        <is>
          <t>Rocket Software</t>
        </is>
      </c>
      <c r="AI77" t="inlineStr">
        <is>
          <t>EMEA</t>
        </is>
      </c>
      <c r="AJ77">
        <f>IFERROR(TEXT(AE77,"0.00"),"")&amp;CHAR(10)&amp;"("&amp;C77&amp;") - "&amp;D77&amp;CHAR(10)&amp;" "&amp;IF(X77="Yes","⭐","")&amp;S77&amp;" "&amp;T77&amp;" - "&amp;"{"&amp;V77&amp;"}{"&amp;AH77&amp;"}{}{"&amp;P77&amp;"}"</f>
        <v/>
      </c>
      <c r="AK77">
        <f>A77&amp;"("&amp;C77&amp;") - "&amp;D77&amp;CHAR(10)&amp;IF(X77="Yes","⭐","")&amp;" "&amp;S77&amp;" "&amp;T77&amp;" - "&amp;"{"&amp;V77&amp;"}{"&amp;AH77&amp;"}{}{"&amp;P77&amp;"}"</f>
        <v/>
      </c>
    </row>
    <row r="78">
      <c r="B78">
        <f>A78&amp;"("&amp;C78&amp;") - "&amp;D78&amp;CHAR(10)&amp;" "&amp;S78&amp;" "&amp;T78&amp;" - "&amp;"{"&amp;V78&amp;"}{"&amp;AH78&amp;"}{}{"&amp;P78&amp;"}"</f>
        <v/>
      </c>
      <c r="C78" t="inlineStr">
        <is>
          <t>SESS-170</t>
        </is>
      </c>
      <c r="D78" t="inlineStr">
        <is>
          <t>From Db2 for z/OS to Snowflake: A Metadata‑Driven Pipeline Using Image Copies and Object Storage</t>
        </is>
      </c>
      <c r="E78" t="inlineStr">
        <is>
          <t>Many enterprises want Db2 for z/OS data available in Snowflake for analytics and AI, but traditional replication and ETL approaches can be intrusive, expensive, and operationally brittle. This session presents a technical pattern for loading Db2 data into Snowflake by using Db2 image copies landed in cloud object storage, enriched with lineage and schema metadata, and then transformed into Snowflake‑ready files.
We start by showing how Db2 image copies can be written to cloud object storage as part of normal backup processes, and how each copy is accompanied by a compact “lineage manifest” that captures database, table, column, and backup metadata at the time of the copy. The session then dives into how a transformation layer reads both the image copy and its manifest to reconstruct Db2 table structures, handle data types (including packed decimals and EBCDIC), and produce partitioned, columnar outputs (e.g., Parquet) compatible with Snowflake’s COPY INTO command.
On the Snowflake side</t>
        </is>
      </c>
      <c r="F78" t="inlineStr">
        <is>
          <t>Data Movement and Analytics, Data Movement and Integration, Db2 Cloud and Warehouse</t>
        </is>
      </c>
      <c r="L78" t="inlineStr">
        <is>
          <t>Mikhael Liberman (mikhael_liberman@bmc.com)</t>
        </is>
      </c>
      <c r="M78" t="inlineStr">
        <is>
          <t>All</t>
        </is>
      </c>
      <c r="N78" t="inlineStr">
        <is>
          <t>Understand a non‑intrusive architecture for moving Db2 for z/OS data into Snowflake using Db2 image copies landed in cloud object storage instead of direct online replication.</t>
        </is>
      </c>
      <c r="O78" t="inlineStr">
        <is>
          <t>Technical Session</t>
        </is>
      </c>
      <c r="P78" t="inlineStr">
        <is>
          <t>z/OS</t>
        </is>
      </c>
      <c r="Q78" t="inlineStr">
        <is>
          <t>is new. It has not been presented before.</t>
        </is>
      </c>
      <c r="R78" t="inlineStr">
        <is>
          <t>Mikhael Liberman</t>
        </is>
      </c>
      <c r="S78" t="inlineStr">
        <is>
          <t>Mikhael</t>
        </is>
      </c>
      <c r="T78" t="inlineStr">
        <is>
          <t>Liberman</t>
        </is>
      </c>
      <c r="U78" t="inlineStr">
        <is>
          <t>Product Manager</t>
        </is>
      </c>
      <c r="V78" t="inlineStr">
        <is>
          <t>BMC</t>
        </is>
      </c>
      <c r="W78" t="inlineStr">
        <is>
          <t>mikhael_liberman@bmc.com</t>
        </is>
      </c>
      <c r="X78" t="inlineStr">
        <is>
          <t>No</t>
        </is>
      </c>
      <c r="AE78" t="n">
        <v>2.5</v>
      </c>
      <c r="AF78" t="inlineStr">
        <is>
          <t>From Michal Bialecki (michal.bialecki@broadcom.com):
"moving Db2 for z/OS data into Snowflake " 
==================
From Steven Goedertier (steven.idug@goedertier.eu):
migration session
==================
From Ferdinand Prahst (fprahst@gmail.com):
no z/os to ... migration path accepted by cuneyt
==================
From Tom Crocker (tcrocker@rocketsoftware.com):
migration session ?
==================
From Nilufer Osken (nilufer_osken@bmc.com):
This is a strong technical abstract with clear practical value.</t>
        </is>
      </c>
      <c r="AH78" t="inlineStr">
        <is>
          <t>BMC</t>
        </is>
      </c>
      <c r="AI78" t="inlineStr">
        <is>
          <t>EMEA</t>
        </is>
      </c>
      <c r="AJ78">
        <f>IFERROR(TEXT(AE78,"0.00"),"")&amp;CHAR(10)&amp;"("&amp;C78&amp;") - "&amp;D78&amp;CHAR(10)&amp;" "&amp;IF(X78="Yes","⭐","")&amp;S78&amp;" "&amp;T78&amp;" - "&amp;"{"&amp;V78&amp;"}{"&amp;AH78&amp;"}{}{"&amp;P78&amp;"}"</f>
        <v/>
      </c>
      <c r="AK78">
        <f>A78&amp;"("&amp;C78&amp;") - "&amp;D78&amp;CHAR(10)&amp;IF(X78="Yes","⭐","")&amp;" "&amp;S78&amp;" "&amp;T78&amp;" - "&amp;"{"&amp;V78&amp;"}{"&amp;AH78&amp;"}{}{"&amp;P78&amp;"}"</f>
        <v/>
      </c>
    </row>
    <row r="79">
      <c r="B79">
        <f>A79&amp;"("&amp;C79&amp;") - "&amp;D79&amp;CHAR(10)&amp;" "&amp;S79&amp;" "&amp;T79&amp;" - "&amp;"{"&amp;V79&amp;"}{"&amp;AH79&amp;"}{}{"&amp;P79&amp;"}"</f>
        <v/>
      </c>
      <c r="C79" t="inlineStr">
        <is>
          <t>SESS-171</t>
        </is>
      </c>
      <c r="D79" t="inlineStr">
        <is>
          <t>Making Sense of Db2 for z/OS Performance: Real Time, Historical, and AI Driven Anomaly Detection for Admins and SREs</t>
        </is>
      </c>
      <c r="E79" t="inlineStr">
        <is>
          <t>This session gives Db2 administrators and SREs a clear view of how to visualize Db2 for z/OS performance using modern monitoring and analytics approaches. We compare real‑time and historical insights, show how AI‑driven anomaly detection highlights unusual behavior, and walk through demos and real customer examples that illustrate practical ways to improve reliability and spot issues earlier.</t>
        </is>
      </c>
      <c r="F79" t="inlineStr">
        <is>
          <t>Performance and Monitoring</t>
        </is>
      </c>
      <c r="L79" t="inlineStr">
        <is>
          <t>Matthias Tschaffler (mtschaffler@rocketsoftware.com)</t>
        </is>
      </c>
      <c r="M79" t="inlineStr">
        <is>
          <t>Beginner</t>
        </is>
      </c>
      <c r="N79" t="inlineStr">
        <is>
          <t>Understand what framworks for visualization exist</t>
        </is>
      </c>
      <c r="O79" t="inlineStr">
        <is>
          <t>Technical Session</t>
        </is>
      </c>
      <c r="P79" t="inlineStr">
        <is>
          <t>z/OS</t>
        </is>
      </c>
      <c r="Q79" t="inlineStr">
        <is>
          <t>is new. It has not been presented before.</t>
        </is>
      </c>
      <c r="R79" t="inlineStr">
        <is>
          <t>Jørn Thyssen, Matthias Tschaffler</t>
        </is>
      </c>
      <c r="S79" t="inlineStr">
        <is>
          <t>Matthias</t>
        </is>
      </c>
      <c r="T79" t="inlineStr">
        <is>
          <t>Tschaffler</t>
        </is>
      </c>
      <c r="U79" t="inlineStr">
        <is>
          <t>Senior Technical Staff Member</t>
        </is>
      </c>
      <c r="V79" t="inlineStr">
        <is>
          <t>Rocket Software</t>
        </is>
      </c>
      <c r="W79" t="inlineStr">
        <is>
          <t>mtschaffler@rocketsoftware.com</t>
        </is>
      </c>
      <c r="X79" t="inlineStr">
        <is>
          <t>No</t>
        </is>
      </c>
      <c r="Y79" t="inlineStr">
        <is>
          <t>Jørn</t>
        </is>
      </c>
      <c r="Z79" t="inlineStr">
        <is>
          <t>Thyssen</t>
        </is>
      </c>
      <c r="AA79" t="inlineStr">
        <is>
          <t>Senior Technical Staff Member</t>
        </is>
      </c>
      <c r="AB79" t="inlineStr">
        <is>
          <t>Rocket Software</t>
        </is>
      </c>
      <c r="AC79" t="inlineStr">
        <is>
          <t>jthyssen@rocketsoftware.com</t>
        </is>
      </c>
      <c r="AD79" t="inlineStr">
        <is>
          <t>No</t>
        </is>
      </c>
      <c r="AE79" t="n">
        <v>3.64</v>
      </c>
      <c r="AF79" t="inlineStr">
        <is>
          <t>From Michal Bialecki (michal.bialecki@broadcom.com):
tooling? 
==================
From Tom Crocker (tcrocker@rocketsoftware.com):
seen this and not product specific - a good overview of the subject
==================
From Nilufer Osken (nilufer_osken@bmc.com):
Relevant Db2 for z/OS performance/observability topic, and the focus on real-time vs historical views, modern visualization, anomaly detection, and customer examples gives it practical value.</t>
        </is>
      </c>
      <c r="AH79" t="inlineStr">
        <is>
          <t>Rocket Software</t>
        </is>
      </c>
      <c r="AI79" t="inlineStr">
        <is>
          <t>EMEA</t>
        </is>
      </c>
      <c r="AJ79">
        <f>IFERROR(TEXT(AE79,"0.00"),"")&amp;CHAR(10)&amp;"("&amp;C79&amp;") - "&amp;D79&amp;CHAR(10)&amp;" "&amp;IF(X79="Yes","⭐","")&amp;S79&amp;" "&amp;T79&amp;" - "&amp;"{"&amp;V79&amp;"}{"&amp;AH79&amp;"}{}{"&amp;P79&amp;"}"</f>
        <v/>
      </c>
      <c r="AK79">
        <f>A79&amp;"("&amp;C79&amp;") - "&amp;D79&amp;CHAR(10)&amp;IF(X79="Yes","⭐","")&amp;" "&amp;S79&amp;" "&amp;T79&amp;" - "&amp;"{"&amp;V79&amp;"}{"&amp;AH79&amp;"}{}{"&amp;P79&amp;"}"</f>
        <v/>
      </c>
    </row>
    <row r="80">
      <c r="A80" t="inlineStr">
        <is>
          <t>C5</t>
        </is>
      </c>
      <c r="B80">
        <f>A80&amp;"("&amp;C80&amp;") - "&amp;D80&amp;CHAR(10)&amp;" "&amp;S80&amp;" "&amp;T80&amp;" - "&amp;"{"&amp;V80&amp;"}{"&amp;AH80&amp;"}{}{"&amp;P80&amp;"}"</f>
        <v/>
      </c>
      <c r="C80" t="inlineStr">
        <is>
          <t>SESS-172</t>
        </is>
      </c>
      <c r="D80" t="inlineStr">
        <is>
          <t>400 TB of LOBs witin a single Table - Challenges during growth over 25 Years</t>
        </is>
      </c>
      <c r="E80" t="inlineStr">
        <is>
          <t>This presentation will show how Volkswagen handles a Db2 database with one very large 2 column table (timestamp &amp;BLOB) , which was growing from some GB to 400TB. It will explain what challenges we had with hardware changes, software limits and working errors and how we solved them. Also making backups is not so easy for such a large system. This system is managed with a minimum amount of hardware resources inside a single Db2 LUW instance.</t>
        </is>
      </c>
      <c r="F80" t="inlineStr">
        <is>
          <t>Best Practices, Database Resiliency, User Stories</t>
        </is>
      </c>
      <c r="H80" t="inlineStr">
        <is>
          <t>Mon, 28th Sep</t>
        </is>
      </c>
      <c r="I80" s="27" t="n">
        <v>0.6875</v>
      </c>
      <c r="J80" s="27" t="n">
        <v>0.7291666666666666</v>
      </c>
      <c r="L80" t="inlineStr">
        <is>
          <t>Norbert Menzel (norbert.menzel@volkswagen.de)</t>
        </is>
      </c>
      <c r="M80" t="inlineStr">
        <is>
          <t>All</t>
        </is>
      </c>
      <c r="N80" t="inlineStr">
        <is>
          <t>Understand how manage a very large DB with LOBs</t>
        </is>
      </c>
      <c r="O80" t="inlineStr">
        <is>
          <t>Technical Session</t>
        </is>
      </c>
      <c r="P80" t="inlineStr">
        <is>
          <t>LUW</t>
        </is>
      </c>
      <c r="Q80" t="inlineStr">
        <is>
          <t>is new. It has not been presented before.</t>
        </is>
      </c>
      <c r="R80" t="inlineStr">
        <is>
          <t>Norbert Menzel</t>
        </is>
      </c>
      <c r="S80" t="inlineStr">
        <is>
          <t>Norbert</t>
        </is>
      </c>
      <c r="T80" t="inlineStr">
        <is>
          <t>Menzel</t>
        </is>
      </c>
      <c r="U80" t="inlineStr">
        <is>
          <t>DBA</t>
        </is>
      </c>
      <c r="V80" t="inlineStr">
        <is>
          <t>Volkswagen AG</t>
        </is>
      </c>
      <c r="W80" t="inlineStr">
        <is>
          <t>norbert.menzel@volkswagen.de</t>
        </is>
      </c>
      <c r="X80" t="inlineStr">
        <is>
          <t>Yes</t>
        </is>
      </c>
      <c r="AE80" t="n">
        <v>4.36</v>
      </c>
      <c r="AF80" t="inlineStr">
        <is>
          <t>From Michal Bialecki (michal.bialecki@broadcom.com):
user speaker
==================
From Sebastian Zok (sebastian.zok@gmail.com):
user, real llife problem 
==================
From Marcin Marczewski (marcin.marczewski@pl.ibm.com):
User session on an interesting topic.
==================
From Nilufer Osken (nilufer_osken@bmc.com):
Interesting real-world scale story. The topic is relevant and potentially valuable.</t>
        </is>
      </c>
      <c r="AH80" t="inlineStr">
        <is>
          <t>User/Consultant</t>
        </is>
      </c>
      <c r="AI80" t="inlineStr">
        <is>
          <t>EMEA</t>
        </is>
      </c>
      <c r="AJ80">
        <f>IFERROR(TEXT(AE80,"0.00"),"")&amp;CHAR(10)&amp;"("&amp;C80&amp;") - "&amp;D80&amp;CHAR(10)&amp;" "&amp;IF(X80="Yes","⭐","")&amp;S80&amp;" "&amp;T80&amp;" - "&amp;"{"&amp;V80&amp;"}{"&amp;AH80&amp;"}{}{"&amp;P80&amp;"}"</f>
        <v/>
      </c>
      <c r="AK80">
        <f>A80&amp;"("&amp;C80&amp;") - "&amp;D80&amp;CHAR(10)&amp;IF(X80="Yes","⭐","")&amp;" "&amp;S80&amp;" "&amp;T80&amp;" - "&amp;"{"&amp;V80&amp;"}{"&amp;AH80&amp;"}{}{"&amp;P80&amp;"}"</f>
        <v/>
      </c>
    </row>
    <row r="81">
      <c r="B81">
        <f>A81&amp;"("&amp;C81&amp;") - "&amp;D81&amp;CHAR(10)&amp;" "&amp;S81&amp;" "&amp;T81&amp;" - "&amp;"{"&amp;V81&amp;"}{"&amp;AH81&amp;"}{}{"&amp;P81&amp;"}"</f>
        <v/>
      </c>
      <c r="C81" t="inlineStr">
        <is>
          <t>SESS-173</t>
        </is>
      </c>
      <c r="D81" t="inlineStr">
        <is>
          <t>SQL Optimization with LLMs: Performance with Guardrails</t>
        </is>
      </c>
      <c r="E81" t="inlineStr">
        <is>
          <t>SQL Tuning Services can be used to reduce risk, improve performance and accelerates delivery while ensuring AI‑generated SQL remains safe, efficient, and enterprise‑ready using Db2 optimization in conjunction with LLMs.</t>
        </is>
      </c>
      <c r="F81" t="inlineStr">
        <is>
          <t>Automation, User Stories</t>
        </is>
      </c>
      <c r="L81" t="inlineStr">
        <is>
          <t>Dhiren Chaudhary (dhirendra.chaudhary@natwest.com)</t>
        </is>
      </c>
      <c r="M81" t="inlineStr">
        <is>
          <t>All</t>
        </is>
      </c>
      <c r="N81" t="inlineStr">
        <is>
          <t>SQL Tuning Services</t>
        </is>
      </c>
      <c r="O81" t="inlineStr">
        <is>
          <t>Technical Session</t>
        </is>
      </c>
      <c r="P81" t="inlineStr">
        <is>
          <t>z/OS</t>
        </is>
      </c>
      <c r="Q81" t="inlineStr">
        <is>
          <t>has been presented before, either an IDUG, RUG, or industry event.</t>
        </is>
      </c>
      <c r="R81" t="inlineStr">
        <is>
          <t>Dhiren Chaudhary</t>
        </is>
      </c>
      <c r="S81" t="inlineStr">
        <is>
          <t>Dhiren</t>
        </is>
      </c>
      <c r="T81" t="inlineStr">
        <is>
          <t>Chaudhary</t>
        </is>
      </c>
      <c r="U81" t="inlineStr">
        <is>
          <t>Db2 Technical Lead</t>
        </is>
      </c>
      <c r="V81" t="inlineStr">
        <is>
          <t>NatWest Group</t>
        </is>
      </c>
      <c r="W81" t="inlineStr">
        <is>
          <t>dhirendra.chaudhary@natwest.com</t>
        </is>
      </c>
      <c r="X81" t="inlineStr">
        <is>
          <t>No</t>
        </is>
      </c>
      <c r="AE81" t="n">
        <v>3.5</v>
      </c>
      <c r="AF81" t="inlineStr">
        <is>
          <t>From Michal Bialecki (michal.bialecki@broadcom.com):
user speaker
==================
From Sven Heidorn (sven.heidorn.emeacpc@gmail.com):
weak abstract
==================
From Steven Goedertier (steven.idug@goedertier.eu):
very thin, if this is the effort for an abstract, then what can expect for a presentation
==================
From Nilufer Osken (nilufer_osken@bmc.com):
Too thin and product/service-led to be a strong technical abstract.</t>
        </is>
      </c>
      <c r="AH81" t="inlineStr">
        <is>
          <t>User/Consultant</t>
        </is>
      </c>
      <c r="AI81" t="inlineStr">
        <is>
          <t>EMEA</t>
        </is>
      </c>
      <c r="AJ81">
        <f>IFERROR(TEXT(AE81,"0.00"),"")&amp;CHAR(10)&amp;"("&amp;C81&amp;") - "&amp;D81&amp;CHAR(10)&amp;" "&amp;IF(X81="Yes","⭐","")&amp;S81&amp;" "&amp;T81&amp;" - "&amp;"{"&amp;V81&amp;"}{"&amp;AH81&amp;"}{}{"&amp;P81&amp;"}"</f>
        <v/>
      </c>
      <c r="AK81">
        <f>A81&amp;"("&amp;C81&amp;") - "&amp;D81&amp;CHAR(10)&amp;IF(X81="Yes","⭐","")&amp;" "&amp;S81&amp;" "&amp;T81&amp;" - "&amp;"{"&amp;V81&amp;"}{"&amp;AH81&amp;"}{}{"&amp;P81&amp;"}"</f>
        <v/>
      </c>
    </row>
    <row r="82">
      <c r="A82" t="inlineStr">
        <is>
          <t>E14</t>
        </is>
      </c>
      <c r="B82">
        <f>A82&amp;"("&amp;C82&amp;") - "&amp;D82&amp;CHAR(10)&amp;" "&amp;S82&amp;" "&amp;T82&amp;" - "&amp;"{"&amp;V82&amp;"}{"&amp;AH82&amp;"}{}{"&amp;P82&amp;"}"</f>
        <v/>
      </c>
      <c r="C82" t="inlineStr">
        <is>
          <t>SESS-174</t>
        </is>
      </c>
      <c r="D82" t="inlineStr">
        <is>
          <t>Detect, analyze and reduce IX Splits using RTS History.</t>
        </is>
      </c>
      <c r="E82" t="inlineStr">
        <is>
          <t>Index pages splitting is a normal DB2 process when inserting or updating rows into table. However, this process can consume CPU resources and generate latch contention especially in a Data Sharing environment. Index page splits in also the main cause of index disorganization. In this presentation we will see how to identify costly index page splits and reduce their frequency with the help of RTS history tables.</t>
        </is>
      </c>
      <c r="F82" t="inlineStr">
        <is>
          <t>Best Practices, Performance and Monitoring, User Stories</t>
        </is>
      </c>
      <c r="H82" t="inlineStr">
        <is>
          <t>Wed, 30th Sep</t>
        </is>
      </c>
      <c r="I82" s="27" t="n">
        <v>0.7361111111111112</v>
      </c>
      <c r="J82" s="27" t="n">
        <v>0.7777777777777778</v>
      </c>
      <c r="L82" t="inlineStr">
        <is>
          <t>Laurent Kuperberg (laurent.kuperberg@halcom.fr)</t>
        </is>
      </c>
      <c r="M82" t="inlineStr">
        <is>
          <t>Intermediate</t>
        </is>
      </c>
      <c r="N82" t="inlineStr">
        <is>
          <t>B-Tree Index Fundamentals</t>
        </is>
      </c>
      <c r="O82" t="inlineStr">
        <is>
          <t>Technical Session</t>
        </is>
      </c>
      <c r="P82" t="inlineStr">
        <is>
          <t>z/OS</t>
        </is>
      </c>
      <c r="Q82" t="inlineStr">
        <is>
          <t>is new. It has not been presented before.</t>
        </is>
      </c>
      <c r="R82" t="inlineStr">
        <is>
          <t>Laurent Kuperberg</t>
        </is>
      </c>
      <c r="S82" t="inlineStr">
        <is>
          <t>Laurent</t>
        </is>
      </c>
      <c r="T82" t="inlineStr">
        <is>
          <t>Kuperberg</t>
        </is>
      </c>
      <c r="U82" t="inlineStr">
        <is>
          <t>Consultant</t>
        </is>
      </c>
      <c r="V82" t="inlineStr">
        <is>
          <t>SQLK</t>
        </is>
      </c>
      <c r="W82" t="inlineStr">
        <is>
          <t>laurent.kuperberg@halcom.fr</t>
        </is>
      </c>
      <c r="X82" t="inlineStr">
        <is>
          <t>No</t>
        </is>
      </c>
      <c r="AE82" t="n">
        <v>4.14</v>
      </c>
      <c r="AF82" t="inlineStr">
        <is>
          <t>From Sabine Eckey (sabine.eckey@provinzial.de):
good topic
==================
From Nilufer Osken (nilufer_osken@bmc.com):
Clear Db2 technical topic with strong practical value. It is focused on a real performance problem</t>
        </is>
      </c>
      <c r="AH82" t="inlineStr">
        <is>
          <t>User/Consultant</t>
        </is>
      </c>
      <c r="AI82" t="inlineStr">
        <is>
          <t>EMEA</t>
        </is>
      </c>
      <c r="AJ82">
        <f>IFERROR(TEXT(AE82,"0.00"),"")&amp;CHAR(10)&amp;"("&amp;C82&amp;") - "&amp;D82&amp;CHAR(10)&amp;" "&amp;IF(X82="Yes","⭐","")&amp;S82&amp;" "&amp;T82&amp;" - "&amp;"{"&amp;V82&amp;"}{"&amp;AH82&amp;"}{}{"&amp;P82&amp;"}"</f>
        <v/>
      </c>
      <c r="AK82">
        <f>A82&amp;"("&amp;C82&amp;") - "&amp;D82&amp;CHAR(10)&amp;IF(X82="Yes","⭐","")&amp;" "&amp;S82&amp;" "&amp;T82&amp;" - "&amp;"{"&amp;V82&amp;"}{"&amp;AH82&amp;"}{}{"&amp;P82&amp;"}"</f>
        <v/>
      </c>
    </row>
    <row r="83">
      <c r="A83" t="inlineStr">
        <is>
          <t>E17</t>
        </is>
      </c>
      <c r="B83">
        <f>A83&amp;"("&amp;C83&amp;") - "&amp;D83&amp;CHAR(10)&amp;" "&amp;S83&amp;" "&amp;T83&amp;" - "&amp;"{"&amp;V83&amp;"}{"&amp;AH83&amp;"}{}{"&amp;P83&amp;"}"</f>
        <v/>
      </c>
      <c r="C83" t="inlineStr">
        <is>
          <t>SESS-175</t>
        </is>
      </c>
      <c r="D83" t="inlineStr">
        <is>
          <t>Db2 13 for z/OS – Security updates</t>
        </is>
      </c>
      <c r="E83" t="inlineStr">
        <is>
          <t>Maintaining a secure Db2 for z/OS environment is essential for protecting critical business data and meeting continuously evolving compliance requirements. This session explores key Db2 security functions, including quantum safe encryption capabilities, online transfer ownership of application objects, and the process for removing private protocol authorization behavior. The session also covers enhanced usage capabilities of trusted contexts and column masks, as well as auditing security related catalog tables using temporal table support.</t>
        </is>
      </c>
      <c r="F83" t="inlineStr">
        <is>
          <t>Latest and Features z/OS</t>
        </is>
      </c>
      <c r="H83" t="inlineStr">
        <is>
          <t>Thu, 01th Oct</t>
        </is>
      </c>
      <c r="I83" s="27" t="n">
        <v>0.4791666666666667</v>
      </c>
      <c r="J83" s="27" t="n">
        <v>0.5208333333333334</v>
      </c>
      <c r="L83" t="inlineStr">
        <is>
          <t>Gayathiri Chandran (gchandran@us.ibm.com)</t>
        </is>
      </c>
      <c r="M83" t="inlineStr">
        <is>
          <t>Intermediate</t>
        </is>
      </c>
      <c r="N83" t="inlineStr">
        <is>
          <t>Quantum-safe encryption</t>
        </is>
      </c>
      <c r="O83" t="inlineStr">
        <is>
          <t>Technical Session</t>
        </is>
      </c>
      <c r="P83" t="inlineStr">
        <is>
          <t>z/OS</t>
        </is>
      </c>
      <c r="Q83" t="inlineStr">
        <is>
          <t>is new. It has not been presented before.</t>
        </is>
      </c>
      <c r="R83" t="inlineStr">
        <is>
          <t>Gayathiri Chandran</t>
        </is>
      </c>
      <c r="S83" t="inlineStr">
        <is>
          <t>Gayathiri</t>
        </is>
      </c>
      <c r="T83" t="inlineStr">
        <is>
          <t>Chandran</t>
        </is>
      </c>
      <c r="U83" t="inlineStr">
        <is>
          <t>Senior Technical Staff Member</t>
        </is>
      </c>
      <c r="V83" t="inlineStr">
        <is>
          <t>IBM</t>
        </is>
      </c>
      <c r="W83" t="inlineStr">
        <is>
          <t>gchandran@us.ibm.com</t>
        </is>
      </c>
      <c r="X83" t="inlineStr">
        <is>
          <t>No</t>
        </is>
      </c>
      <c r="AE83" t="n">
        <v>3.57</v>
      </c>
      <c r="AF83" t="inlineStr">
        <is>
          <t>From Tom Crocker (tcrocker@rocketsoftware.com):
popular subject
==================
From Nilufer Osken (nilufer_osken@bmc.com):
Clear Db2 for z/OS security topic with concrete technical anchors</t>
        </is>
      </c>
      <c r="AH83" t="inlineStr">
        <is>
          <t>IBM</t>
        </is>
      </c>
      <c r="AI83" t="inlineStr">
        <is>
          <t>EMEA</t>
        </is>
      </c>
      <c r="AJ83">
        <f>IFERROR(TEXT(AE83,"0.00"),"")&amp;CHAR(10)&amp;"("&amp;C83&amp;") - "&amp;D83&amp;CHAR(10)&amp;" "&amp;IF(X83="Yes","⭐","")&amp;S83&amp;" "&amp;T83&amp;" - "&amp;"{"&amp;V83&amp;"}{"&amp;AH83&amp;"}{}{"&amp;P83&amp;"}"</f>
        <v/>
      </c>
      <c r="AK83">
        <f>A83&amp;"("&amp;C83&amp;") - "&amp;D83&amp;CHAR(10)&amp;IF(X83="Yes","⭐","")&amp;" "&amp;S83&amp;" "&amp;T83&amp;" - "&amp;"{"&amp;V83&amp;"}{"&amp;AH83&amp;"}{}{"&amp;P83&amp;"}"</f>
        <v/>
      </c>
    </row>
    <row r="84">
      <c r="B84">
        <f>A84&amp;"("&amp;C84&amp;") - "&amp;D84&amp;CHAR(10)&amp;" "&amp;S84&amp;" "&amp;T84&amp;" - "&amp;"{"&amp;V84&amp;"}{"&amp;AH84&amp;"}{}{"&amp;P84&amp;"}"</f>
        <v/>
      </c>
      <c r="C84" t="inlineStr">
        <is>
          <t>SESS-176</t>
        </is>
      </c>
      <c r="D84" t="inlineStr">
        <is>
          <t>Demystifying Db2 for z/OS access control with external security</t>
        </is>
      </c>
      <c r="E84" t="inlineStr">
        <is>
          <t>Separation of duties is a critical regulatory requirement, and organizations are increasingly challenged to enforce it effectively within Db2 for z/OS access control. This session discusses the fundamentals of Db2 access control, the Db2 external security architecture, and how Db2 integrates with RACF to provide centralized, granular, and auditable security management. The session also highlights AI‑assisted capabilities in Db2 that help administrators better understand the access control information in Db2 and simplify external security configurations.</t>
        </is>
      </c>
      <c r="F84" t="inlineStr">
        <is>
          <t>Security and Compliance</t>
        </is>
      </c>
      <c r="L84" t="inlineStr">
        <is>
          <t>Gayathiri Chandran (gchandran@us.ibm.com)</t>
        </is>
      </c>
      <c r="M84" t="inlineStr">
        <is>
          <t>All</t>
        </is>
      </c>
      <c r="N84" t="inlineStr">
        <is>
          <t>Db2 access control methods</t>
        </is>
      </c>
      <c r="O84" t="inlineStr">
        <is>
          <t>Technical Session</t>
        </is>
      </c>
      <c r="P84" t="inlineStr">
        <is>
          <t>z/OS</t>
        </is>
      </c>
      <c r="Q84" t="inlineStr">
        <is>
          <t>is new. It has not been presented before.</t>
        </is>
      </c>
      <c r="R84" t="inlineStr">
        <is>
          <t>Gayathiri Chandran</t>
        </is>
      </c>
      <c r="S84" t="inlineStr">
        <is>
          <t>Gayathiri</t>
        </is>
      </c>
      <c r="T84" t="inlineStr">
        <is>
          <t>Chandran</t>
        </is>
      </c>
      <c r="U84" t="inlineStr">
        <is>
          <t>Senior Technical Staff Member</t>
        </is>
      </c>
      <c r="V84" t="inlineStr">
        <is>
          <t>IBM</t>
        </is>
      </c>
      <c r="W84" t="inlineStr">
        <is>
          <t>gchandran@us.ibm.com</t>
        </is>
      </c>
      <c r="X84" t="inlineStr">
        <is>
          <t>No</t>
        </is>
      </c>
      <c r="AE84" t="n">
        <v>3.14</v>
      </c>
      <c r="AF84" t="inlineStr">
        <is>
          <t>From Tom Crocker (tcrocker@rocketsoftware.com):
too many genius session s
==================
From Nilufer Osken (nilufer_osken@bmc.com):
solid subject and good audience relevance</t>
        </is>
      </c>
      <c r="AH84" t="inlineStr">
        <is>
          <t>IBM</t>
        </is>
      </c>
      <c r="AI84" t="inlineStr">
        <is>
          <t>EMEA</t>
        </is>
      </c>
      <c r="AJ84">
        <f>IFERROR(TEXT(AE84,"0.00"),"")&amp;CHAR(10)&amp;"("&amp;C84&amp;") - "&amp;D84&amp;CHAR(10)&amp;" "&amp;IF(X84="Yes","⭐","")&amp;S84&amp;" "&amp;T84&amp;" - "&amp;"{"&amp;V84&amp;"}{"&amp;AH84&amp;"}{}{"&amp;P84&amp;"}"</f>
        <v/>
      </c>
      <c r="AK84">
        <f>A84&amp;"("&amp;C84&amp;") - "&amp;D84&amp;CHAR(10)&amp;IF(X84="Yes","⭐","")&amp;" "&amp;S84&amp;" "&amp;T84&amp;" - "&amp;"{"&amp;V84&amp;"}{"&amp;AH84&amp;"}{}{"&amp;P84&amp;"}"</f>
        <v/>
      </c>
    </row>
    <row r="85">
      <c r="A85" t="inlineStr">
        <is>
          <t>A12</t>
        </is>
      </c>
      <c r="B85">
        <f>A85&amp;"("&amp;C85&amp;") - "&amp;D85&amp;CHAR(10)&amp;" "&amp;S85&amp;" "&amp;T85&amp;" - "&amp;"{"&amp;V85&amp;"}{"&amp;AH85&amp;"}{}{"&amp;P85&amp;"}"</f>
        <v/>
      </c>
      <c r="C85" t="inlineStr">
        <is>
          <t>SESS-177</t>
        </is>
      </c>
      <c r="D85" t="inlineStr">
        <is>
          <t>Db2 13 for z/OS – DDF Connection Security controls</t>
        </is>
      </c>
      <c r="E85" t="inlineStr">
        <is>
          <t>Db2 for z/OS offers advanced capabilities to strengthen security management in distributed environments. This session discusses best practices for establishing secure connections including protected ID authentication using SSL, IDT, or trusted connection. This session also reviews the key system parameters that govern distributed access and discusses how system profile tables can be leveraged to enforce granular connection controls and secure TCP/IP connectivity.</t>
        </is>
      </c>
      <c r="F85" t="inlineStr">
        <is>
          <t>Best Practices, Security and Compliance</t>
        </is>
      </c>
      <c r="H85" t="inlineStr">
        <is>
          <t>Wed, 30th Sep</t>
        </is>
      </c>
      <c r="I85" s="27" t="n">
        <v>0.5833333333333334</v>
      </c>
      <c r="J85" s="27" t="n">
        <v>0.625</v>
      </c>
      <c r="L85" t="inlineStr">
        <is>
          <t>Gayathiri Chandran (gchandran@us.ibm.com)</t>
        </is>
      </c>
      <c r="M85" t="inlineStr">
        <is>
          <t>All</t>
        </is>
      </c>
      <c r="N85" t="inlineStr">
        <is>
          <t>Secure authentication methods</t>
        </is>
      </c>
      <c r="O85" t="inlineStr">
        <is>
          <t>Technical Session</t>
        </is>
      </c>
      <c r="P85" t="inlineStr">
        <is>
          <t>z/OS</t>
        </is>
      </c>
      <c r="Q85" t="inlineStr">
        <is>
          <t>is new. It has not been presented before.</t>
        </is>
      </c>
      <c r="R85" t="inlineStr">
        <is>
          <t>Gayathiri Chandran</t>
        </is>
      </c>
      <c r="S85" t="inlineStr">
        <is>
          <t>Gayathiri</t>
        </is>
      </c>
      <c r="T85" t="inlineStr">
        <is>
          <t>Chandran</t>
        </is>
      </c>
      <c r="U85" t="inlineStr">
        <is>
          <t>Senior Technical Staff Member</t>
        </is>
      </c>
      <c r="V85" t="inlineStr">
        <is>
          <t>IBM</t>
        </is>
      </c>
      <c r="W85" t="inlineStr">
        <is>
          <t>gchandran@us.ibm.com</t>
        </is>
      </c>
      <c r="X85" t="inlineStr">
        <is>
          <t>No</t>
        </is>
      </c>
      <c r="AE85" t="n">
        <v>3.86</v>
      </c>
      <c r="AF85" t="inlineStr">
        <is>
          <t>From Sven Heidorn (sven.heidorn.emeacpc@gmail.com):
Probably important 
==================
From Tom Crocker (tcrocker@rocketsoftware.com):
popular subject
==================
From Nilufer Osken (nilufer_osken@bmc.com):
Clear and relevant Db2 for z/OS security topic.</t>
        </is>
      </c>
      <c r="AH85" t="inlineStr">
        <is>
          <t>IBM</t>
        </is>
      </c>
      <c r="AI85" t="inlineStr">
        <is>
          <t>EMEA</t>
        </is>
      </c>
      <c r="AJ85">
        <f>IFERROR(TEXT(AE85,"0.00"),"")&amp;CHAR(10)&amp;"("&amp;C85&amp;") - "&amp;D85&amp;CHAR(10)&amp;" "&amp;IF(X85="Yes","⭐","")&amp;S85&amp;" "&amp;T85&amp;" - "&amp;"{"&amp;V85&amp;"}{"&amp;AH85&amp;"}{}{"&amp;P85&amp;"}"</f>
        <v/>
      </c>
      <c r="AK85">
        <f>A85&amp;"("&amp;C85&amp;") - "&amp;D85&amp;CHAR(10)&amp;IF(X85="Yes","⭐","")&amp;" "&amp;S85&amp;" "&amp;T85&amp;" - "&amp;"{"&amp;V85&amp;"}{"&amp;AH85&amp;"}{}{"&amp;P85&amp;"}"</f>
        <v/>
      </c>
    </row>
    <row r="86">
      <c r="B86">
        <f>A86&amp;"("&amp;C86&amp;") - "&amp;D86&amp;CHAR(10)&amp;" "&amp;S86&amp;" "&amp;T86&amp;" - "&amp;"{"&amp;V86&amp;"}{"&amp;AH86&amp;"}{}{"&amp;P86&amp;"}"</f>
        <v/>
      </c>
      <c r="C86" t="inlineStr">
        <is>
          <t>SESS-178</t>
        </is>
      </c>
      <c r="D86" t="inlineStr">
        <is>
          <t>JSON meets Db2: structured chaos tamed</t>
        </is>
      </c>
      <c r="E86" t="inlineStr">
        <is>
          <t>Db2 was the first relational database to fully support hierarchic data by integrating the XML data representation, already 20 years ago!
It's less known that Db2 also supports the increasingly popular JSON data format for more than 15 years now. Learn about JSON datatypes, JSONpath, the Db2 function JSON_VAL, and about searching and indexing JSON data. There is much more to JSON than just as support for REST services!</t>
        </is>
      </c>
      <c r="F86" t="inlineStr">
        <is>
          <t>AppDev, Back to Basics, Data Movement and Integration, Working with SQL</t>
        </is>
      </c>
      <c r="L86" t="inlineStr">
        <is>
          <t>Peter Vanroose (pvanroose@abis.be)</t>
        </is>
      </c>
      <c r="M86" t="inlineStr">
        <is>
          <t>Beginner</t>
        </is>
      </c>
      <c r="N86" t="inlineStr">
        <is>
          <t>Learn about a non-standard data type of Db2</t>
        </is>
      </c>
      <c r="O86" t="inlineStr">
        <is>
          <t>Technical Session</t>
        </is>
      </c>
      <c r="P86" t="inlineStr">
        <is>
          <t>Cross Platform</t>
        </is>
      </c>
      <c r="Q86" t="inlineStr">
        <is>
          <t>is new. It has not been presented before.</t>
        </is>
      </c>
      <c r="R86" t="inlineStr">
        <is>
          <t>Peter Vanroose</t>
        </is>
      </c>
      <c r="S86" t="inlineStr">
        <is>
          <t>Peter</t>
        </is>
      </c>
      <c r="T86" t="inlineStr">
        <is>
          <t>Vanroose</t>
        </is>
      </c>
      <c r="U86" t="inlineStr">
        <is>
          <t>senior instructor, consultant and DBA</t>
        </is>
      </c>
      <c r="V86" t="inlineStr">
        <is>
          <t>ABIS</t>
        </is>
      </c>
      <c r="W86" t="inlineStr">
        <is>
          <t>pvanroose@abis.be</t>
        </is>
      </c>
      <c r="X86" t="inlineStr">
        <is>
          <t>No</t>
        </is>
      </c>
      <c r="AE86" t="n">
        <v>4.07</v>
      </c>
      <c r="AF86" t="inlineStr">
        <is>
          <t>From Tom Crocker (tcrocker@rocketsoftware.com):
good subject
==================
From Marcin Marczewski (marcin.marczewski@pl.ibm.com):
User session, development
==================
From Nilufer Osken (nilufer_osken@bmc.com):
Clear Db2-focused topic with specific technical substance: JSON data type support, JSONpath, JSON_VAL, other built-ins, internal storage, and indexing.</t>
        </is>
      </c>
      <c r="AH86" t="inlineStr">
        <is>
          <t>User/Consultant</t>
        </is>
      </c>
      <c r="AI86" t="inlineStr">
        <is>
          <t>EMEA</t>
        </is>
      </c>
      <c r="AJ86">
        <f>IFERROR(TEXT(AE86,"0.00"),"")&amp;CHAR(10)&amp;"("&amp;C86&amp;") - "&amp;D86&amp;CHAR(10)&amp;" "&amp;IF(X86="Yes","⭐","")&amp;S86&amp;" "&amp;T86&amp;" - "&amp;"{"&amp;V86&amp;"}{"&amp;AH86&amp;"}{}{"&amp;P86&amp;"}"</f>
        <v/>
      </c>
      <c r="AK86">
        <f>A86&amp;"("&amp;C86&amp;") - "&amp;D86&amp;CHAR(10)&amp;IF(X86="Yes","⭐","")&amp;" "&amp;S86&amp;" "&amp;T86&amp;" - "&amp;"{"&amp;V86&amp;"}{"&amp;AH86&amp;"}{}{"&amp;P86&amp;"}"</f>
        <v/>
      </c>
    </row>
    <row r="87">
      <c r="A87" t="inlineStr">
        <is>
          <t>E13</t>
        </is>
      </c>
      <c r="B87">
        <f>A87&amp;"("&amp;C87&amp;") - "&amp;D87&amp;CHAR(10)&amp;" "&amp;S87&amp;" "&amp;T87&amp;" - "&amp;"{"&amp;V87&amp;"}{"&amp;AH87&amp;"}{}{"&amp;P87&amp;"}"</f>
        <v/>
      </c>
      <c r="C87" t="inlineStr">
        <is>
          <t>SESS-179</t>
        </is>
      </c>
      <c r="D87" t="inlineStr">
        <is>
          <t>Efficient Scans on Columnar Tables</t>
        </is>
      </c>
      <c r="E87" t="inlineStr">
        <is>
          <t>It often makes sense for analytical applications to store the data in column organized tables instead of row organized tables to get better performance. Especially scans on column organized tables are different from scans on row organized tables. This presentation investigates these differences. One major difference is the usage of Synopsis tables to speed up scans. Therefore, we will look in depth at how Synopsis tables work, how one can check Synopsis tables e.g., with SQL statements, and how one can ensure to get "good" Synopis tables, i.e., Synopsis tables which allow the elimination of unneccesary page accesses during the scans of important queries.</t>
        </is>
      </c>
      <c r="F87" t="inlineStr">
        <is>
          <t>Best Practices, Data Movement and Analytics, Performance and Monitoring</t>
        </is>
      </c>
      <c r="H87" t="inlineStr">
        <is>
          <t>Wed, 30th Sep</t>
        </is>
      </c>
      <c r="I87" s="27" t="n">
        <v>0.6875</v>
      </c>
      <c r="J87" s="27" t="n">
        <v>0.7291666666666666</v>
      </c>
      <c r="L87" t="inlineStr">
        <is>
          <t>Andreas Weininger (andreas.weininger@de.ibm.com)</t>
        </is>
      </c>
      <c r="M87" t="inlineStr">
        <is>
          <t>All</t>
        </is>
      </c>
      <c r="N87" t="inlineStr">
        <is>
          <t>Understand the differences of scans on column organized tables and scans on row organized tables.</t>
        </is>
      </c>
      <c r="O87" t="inlineStr">
        <is>
          <t>Technical Session</t>
        </is>
      </c>
      <c r="P87" t="inlineStr">
        <is>
          <t>LUW</t>
        </is>
      </c>
      <c r="Q87" t="inlineStr">
        <is>
          <t>is new. It has not been presented before.</t>
        </is>
      </c>
      <c r="R87" t="inlineStr">
        <is>
          <t>Andreas Weininger</t>
        </is>
      </c>
      <c r="S87" t="inlineStr">
        <is>
          <t>Andreas</t>
        </is>
      </c>
      <c r="T87" t="inlineStr">
        <is>
          <t>Weininger</t>
        </is>
      </c>
      <c r="U87" t="inlineStr">
        <is>
          <t>Principal Information Architecture Technical Specialist</t>
        </is>
      </c>
      <c r="V87" t="inlineStr">
        <is>
          <t>IBM</t>
        </is>
      </c>
      <c r="W87" t="inlineStr">
        <is>
          <t>andreas.weininger@de.ibm.com</t>
        </is>
      </c>
      <c r="X87" t="inlineStr">
        <is>
          <t>No</t>
        </is>
      </c>
      <c r="AE87" t="n">
        <v>4.14</v>
      </c>
      <c r="AF87" t="inlineStr">
        <is>
          <t>From Sabine Eckey (sabine.eckey@provinzial.de):
good speaker, good topic
==================
From Nilufer Osken (nilufer_osken@bmc.com):
Clear, focused, and technically relevant.</t>
        </is>
      </c>
      <c r="AH87" t="inlineStr">
        <is>
          <t>IBM</t>
        </is>
      </c>
      <c r="AI87" t="inlineStr">
        <is>
          <t>EMEA</t>
        </is>
      </c>
      <c r="AJ87">
        <f>IFERROR(TEXT(AE87,"0.00"),"")&amp;CHAR(10)&amp;"("&amp;C87&amp;") - "&amp;D87&amp;CHAR(10)&amp;" "&amp;IF(X87="Yes","⭐","")&amp;S87&amp;" "&amp;T87&amp;" - "&amp;"{"&amp;V87&amp;"}{"&amp;AH87&amp;"}{}{"&amp;P87&amp;"}"</f>
        <v/>
      </c>
      <c r="AK87">
        <f>A87&amp;"("&amp;C87&amp;") - "&amp;D87&amp;CHAR(10)&amp;IF(X87="Yes","⭐","")&amp;" "&amp;S87&amp;" "&amp;T87&amp;" - "&amp;"{"&amp;V87&amp;"}{"&amp;AH87&amp;"}{}{"&amp;P87&amp;"}"</f>
        <v/>
      </c>
    </row>
    <row r="88">
      <c r="B88">
        <f>A88&amp;"("&amp;C88&amp;") - "&amp;D88&amp;CHAR(10)&amp;" "&amp;S88&amp;" "&amp;T88&amp;" - "&amp;"{"&amp;V88&amp;"}{"&amp;AH88&amp;"}{}{"&amp;P88&amp;"}"</f>
        <v/>
      </c>
      <c r="C88" t="inlineStr">
        <is>
          <t>SESS-18</t>
        </is>
      </c>
      <c r="D88" t="inlineStr">
        <is>
          <t>Db2 13 for z/OS - From GA to Today</t>
        </is>
      </c>
      <c r="E88" t="inlineStr">
        <is>
          <t>Db2 13 for z/OS continues to deliver new capabilities, with 78% (and growing) of the capabilities being delivered in the continuous delivery stream. Continuous delivery means continual vigelance about how to make use of these capabilities, both inside, and apart from, function levels. Meanwhile, most customers running Db2 13 remain at low function levels.
This technical session is roughly split into 2 parts:
Migration and activation considerations
A survey of capabilities.</t>
        </is>
      </c>
      <c r="F88" t="inlineStr">
        <is>
          <t>Latest and Features z/OS</t>
        </is>
      </c>
      <c r="L88" t="inlineStr">
        <is>
          <t>Paul Bartak (pbartak@rocketsoftware.com)</t>
        </is>
      </c>
      <c r="M88" t="inlineStr">
        <is>
          <t>All</t>
        </is>
      </c>
      <c r="N88" t="inlineStr">
        <is>
          <t>Staying current with the continuous delivery model</t>
        </is>
      </c>
      <c r="O88" t="inlineStr">
        <is>
          <t>Technical Session</t>
        </is>
      </c>
      <c r="P88" t="inlineStr">
        <is>
          <t>z/OS</t>
        </is>
      </c>
      <c r="Q88" t="inlineStr">
        <is>
          <t>has been presented before, either an IDUG, RUG, or industry event.</t>
        </is>
      </c>
      <c r="R88" t="inlineStr">
        <is>
          <t>Paul Bartak</t>
        </is>
      </c>
      <c r="S88" t="inlineStr">
        <is>
          <t>Paul</t>
        </is>
      </c>
      <c r="T88" t="inlineStr">
        <is>
          <t>Bartak</t>
        </is>
      </c>
      <c r="U88" t="inlineStr">
        <is>
          <t>Distinguished Engineer</t>
        </is>
      </c>
      <c r="V88" t="inlineStr">
        <is>
          <t>Rocket Software</t>
        </is>
      </c>
      <c r="W88" t="inlineStr">
        <is>
          <t>pbartak@rocketsoftware.com</t>
        </is>
      </c>
      <c r="X88" t="inlineStr">
        <is>
          <t>No</t>
        </is>
      </c>
      <c r="AE88" t="n">
        <v>3.5</v>
      </c>
      <c r="AF88" t="inlineStr">
        <is>
          <t>From Sven Heidorn (sven.heidorn.emeacpc@gmail.com):
Not convinced 
==================
From Sebastian Zok (sebastian.zok@gmail.com):
There's also a BMC session on continuous delivery ... hopefully no overlap
==================
From Nilufer Osken (nilufer_osken@bmc.com):
Relevant and timely Db2 13 for z/OS topic with clear audience value: continuous delivery, migration, activation, and function-level awareness are important for many customers.</t>
        </is>
      </c>
      <c r="AH88" t="inlineStr">
        <is>
          <t>Rocket Software</t>
        </is>
      </c>
      <c r="AI88" t="inlineStr">
        <is>
          <t>EMEA</t>
        </is>
      </c>
      <c r="AJ88">
        <f>IFERROR(TEXT(AE88,"0.00"),"")&amp;CHAR(10)&amp;"("&amp;C88&amp;") - "&amp;D88&amp;CHAR(10)&amp;" "&amp;IF(X88="Yes","⭐","")&amp;S88&amp;" "&amp;T88&amp;" - "&amp;"{"&amp;V88&amp;"}{"&amp;AH88&amp;"}{}{"&amp;P88&amp;"}"</f>
        <v/>
      </c>
      <c r="AK88">
        <f>A88&amp;"("&amp;C88&amp;") - "&amp;D88&amp;CHAR(10)&amp;IF(X88="Yes","⭐","")&amp;" "&amp;S88&amp;" "&amp;T88&amp;" - "&amp;"{"&amp;V88&amp;"}{"&amp;AH88&amp;"}{}{"&amp;P88&amp;"}"</f>
        <v/>
      </c>
    </row>
    <row r="89">
      <c r="A89" t="inlineStr">
        <is>
          <t>A301</t>
        </is>
      </c>
      <c r="B89">
        <f>A89&amp;"("&amp;C89&amp;") - "&amp;D89&amp;CHAR(10)&amp;" "&amp;S89&amp;" "&amp;T89&amp;" - "&amp;"{"&amp;V89&amp;"}{"&amp;AH89&amp;"}{}{"&amp;P89&amp;"}"</f>
        <v/>
      </c>
      <c r="C89" t="inlineStr">
        <is>
          <t>SESS-180</t>
        </is>
      </c>
      <c r="D89" t="inlineStr">
        <is>
          <t>Db2 for z/OS DDF - Nuts, bolts and other important pieces</t>
        </is>
      </c>
      <c r="E89" t="inlineStr">
        <is>
          <t>Db2 for z/OS's Distributed Data Facility has been around since version 2.2 . However, people are often not clear how work coming into a Db2 for z/OS system over the network is handled by the DBMS. 
This session will try to lift the fog. We describe how incoming connections are handled,  database access threads are managed and how to protect your system from being flooded by work coming in over the network.
We also explain how and when DDF workload can be offloaded to zIIP.
And last but not least, we also go over the available instrumentation that allows you to effectively monitor DDF activity.</t>
        </is>
      </c>
      <c r="F89" t="inlineStr">
        <is>
          <t>Back to Basics, Best Practices, Performance and Monitoring</t>
        </is>
      </c>
      <c r="H89" t="inlineStr">
        <is>
          <t>Alternates</t>
        </is>
      </c>
      <c r="L89" t="inlineStr">
        <is>
          <t>Bart Steegmans (bart_steegmans@be.ibm.com)</t>
        </is>
      </c>
      <c r="M89" t="inlineStr">
        <is>
          <t>All</t>
        </is>
      </c>
      <c r="N89" t="inlineStr">
        <is>
          <t>Understand work coming into Db2 for z/OS is handled</t>
        </is>
      </c>
      <c r="O89" t="inlineStr">
        <is>
          <t>Technical Session</t>
        </is>
      </c>
      <c r="P89" t="inlineStr">
        <is>
          <t>z/OS</t>
        </is>
      </c>
      <c r="Q89" t="inlineStr">
        <is>
          <t>is new. It has not been presented before.</t>
        </is>
      </c>
      <c r="R89" t="inlineStr">
        <is>
          <t>Bart Steegmans</t>
        </is>
      </c>
      <c r="S89" t="inlineStr">
        <is>
          <t>Bart</t>
        </is>
      </c>
      <c r="T89" t="inlineStr">
        <is>
          <t>Steegmans</t>
        </is>
      </c>
      <c r="U89" t="inlineStr">
        <is>
          <t>Db2 for z/OS L2 Performance</t>
        </is>
      </c>
      <c r="V89" t="inlineStr">
        <is>
          <t>IBM</t>
        </is>
      </c>
      <c r="W89" t="inlineStr">
        <is>
          <t>bart_steegmans@be.ibm.com</t>
        </is>
      </c>
      <c r="X89" t="inlineStr">
        <is>
          <t>No</t>
        </is>
      </c>
      <c r="AE89" t="n">
        <v>4.07</v>
      </c>
      <c r="AF89" t="inlineStr">
        <is>
          <t>From Sabine Eckey (sabine.eckey@provinzial.de):
good speaker, good topic
==================
From Nilufer Osken (nilufer_osken@bmc.com):
Strong content. Clear Db2 for z/OS / DDF focus with practical topics: incoming network work handling, DBAT management, protection against remote workload floods, zIIP offload, and instrumentation for monitoring/tuning.</t>
        </is>
      </c>
      <c r="AH89" t="inlineStr">
        <is>
          <t>IBM</t>
        </is>
      </c>
      <c r="AI89" t="inlineStr">
        <is>
          <t>EMEA</t>
        </is>
      </c>
      <c r="AJ89">
        <f>IFERROR(TEXT(AE89,"0.00"),"")&amp;CHAR(10)&amp;"("&amp;C89&amp;") - "&amp;D89&amp;CHAR(10)&amp;" "&amp;IF(X89="Yes","⭐","")&amp;S89&amp;" "&amp;T89&amp;" - "&amp;"{"&amp;V89&amp;"}{"&amp;AH89&amp;"}{}{"&amp;P89&amp;"}"</f>
        <v/>
      </c>
      <c r="AK89">
        <f>A89&amp;"("&amp;C89&amp;") - "&amp;D89&amp;CHAR(10)&amp;IF(X89="Yes","⭐","")&amp;" "&amp;S89&amp;" "&amp;T89&amp;" - "&amp;"{"&amp;V89&amp;"}{"&amp;AH89&amp;"}{}{"&amp;P89&amp;"}"</f>
        <v/>
      </c>
    </row>
    <row r="90">
      <c r="A90" t="inlineStr">
        <is>
          <t>D5</t>
        </is>
      </c>
      <c r="B90">
        <f>A90&amp;"("&amp;C90&amp;") - "&amp;D90&amp;CHAR(10)&amp;" "&amp;S90&amp;" "&amp;T90&amp;" - "&amp;"{"&amp;V90&amp;"}{"&amp;AH90&amp;"}{}{"&amp;P90&amp;"}"</f>
        <v/>
      </c>
      <c r="C90" t="inlineStr">
        <is>
          <t>SESS-181</t>
        </is>
      </c>
      <c r="D90" t="inlineStr">
        <is>
          <t>Db2 AI Query Rewrite</t>
        </is>
      </c>
      <c r="E90" t="inlineStr">
        <is>
          <t>SQL is a very powerful language and can get complex. There are many ways of writing semantically equivalent queries.SQL SQL may be written by database users or ncluding external tools and these may not always be the most suitable for the Db2 engine for performance as written. The Query Rewrite component in Db2 helps towards simplifying this task for the user or external toolThe Query Rewrite (one of two optimizer components, the other being the Plan Optimizer) automatically rewrites queries within Db2 towards a better performing version for the Plan Optimizer and the Db2 execution engine. 
This session delves into how AI is used to help the Query Rewrite component make better decisions. We present the challenges involved, how we tackle these challenges and touch on our next steps to transform the Query Rewrite component to exploit AI to make it even more powerful than it currently is.</t>
        </is>
      </c>
      <c r="F90" t="inlineStr">
        <is>
          <t>AI GenAI and Machine Learning, Latest and Features LUW, Performance and Monitoring</t>
        </is>
      </c>
      <c r="H90" t="inlineStr">
        <is>
          <t>Mon, 28th Sep</t>
        </is>
      </c>
      <c r="I90" s="27" t="n">
        <v>0.6875</v>
      </c>
      <c r="J90" s="27" t="n">
        <v>0.7291666666666666</v>
      </c>
      <c r="L90" t="inlineStr">
        <is>
          <t>Calisto Zuzarte (calisto@ca.ibm.com)</t>
        </is>
      </c>
      <c r="M90" t="inlineStr">
        <is>
          <t>All</t>
        </is>
      </c>
      <c r="N90" t="inlineStr">
        <is>
          <t>Our first step to infuse AI in the query rewrite component to automatically rewrite queries</t>
        </is>
      </c>
      <c r="O90" t="inlineStr">
        <is>
          <t>Technical Session</t>
        </is>
      </c>
      <c r="P90" t="inlineStr">
        <is>
          <t>LUW</t>
        </is>
      </c>
      <c r="Q90" t="inlineStr">
        <is>
          <t>is new. It has not been presented before.</t>
        </is>
      </c>
      <c r="R90" t="inlineStr">
        <is>
          <t>Liam Finnie</t>
        </is>
      </c>
      <c r="S90" t="inlineStr">
        <is>
          <t xml:space="preserve">Liam </t>
        </is>
      </c>
      <c r="T90" t="inlineStr">
        <is>
          <t>Finnie</t>
        </is>
      </c>
      <c r="U90" t="inlineStr">
        <is>
          <t>Db2 Architect</t>
        </is>
      </c>
      <c r="V90" t="inlineStr">
        <is>
          <t>IBM</t>
        </is>
      </c>
      <c r="W90" t="inlineStr">
        <is>
          <t>lfinnie@de.ibm.com</t>
        </is>
      </c>
      <c r="X90" t="inlineStr">
        <is>
          <t>No</t>
        </is>
      </c>
      <c r="AE90" t="n">
        <v>4.21</v>
      </c>
      <c r="AF90" t="inlineStr">
        <is>
          <t>From Marcin Marczewski (marcin.marczewski@pl.ibm.com):
Details about AI query rewrite - an important topic
==================
From Nilufer Osken (nilufer_osken@bmc.com):
Interesting and fairly strong Db2 technical topic.</t>
        </is>
      </c>
      <c r="AH90" t="inlineStr">
        <is>
          <t>IBM</t>
        </is>
      </c>
      <c r="AI90" t="inlineStr">
        <is>
          <t>EMEA</t>
        </is>
      </c>
      <c r="AJ90">
        <f>IFERROR(TEXT(AE90,"0.00"),"")&amp;CHAR(10)&amp;"("&amp;C90&amp;") - "&amp;D90&amp;CHAR(10)&amp;" "&amp;IF(X90="Yes","⭐","")&amp;S90&amp;" "&amp;T90&amp;" - "&amp;"{"&amp;V90&amp;"}{"&amp;AH90&amp;"}{}{"&amp;P90&amp;"}"</f>
        <v/>
      </c>
      <c r="AK90">
        <f>A90&amp;"("&amp;C90&amp;") - "&amp;D90&amp;CHAR(10)&amp;IF(X90="Yes","⭐","")&amp;" "&amp;S90&amp;" "&amp;T90&amp;" - "&amp;"{"&amp;V90&amp;"}{"&amp;AH90&amp;"}{}{"&amp;P90&amp;"}"</f>
        <v/>
      </c>
    </row>
    <row r="91">
      <c r="B91">
        <f>A91&amp;"("&amp;C91&amp;") - "&amp;D91&amp;CHAR(10)&amp;" "&amp;S91&amp;" "&amp;T91&amp;" - "&amp;"{"&amp;V91&amp;"}{"&amp;AH91&amp;"}{}{"&amp;P91&amp;"}"</f>
        <v/>
      </c>
      <c r="C91" t="inlineStr">
        <is>
          <t>SESS-182</t>
        </is>
      </c>
      <c r="D91" t="inlineStr">
        <is>
          <t>The Agentic Enterprise Starts With Your Data: Unlocking AI with Db2 + Unstructured Data</t>
        </is>
      </c>
      <c r="E91" t="inlineStr">
        <is>
          <t>Most companies are sitting on their most valuable data, and their AI still can’t access it.
While structured data in Db2 powers mission critical systems, the significant portion of enterprise knowledge lives elsewhere, buried in documents, emails, PDFs, images, and files. This disconnect is the real reason many AI initiatives fail to deliver enterprise-level impact.
In the era of agentic AI, that gap becomes even more critical. Intelligent agents don’t just query databases — they reason across all enterprise knowledge. To do that effectively, they need a unified data foundation that combines trusted structured data from Db2 with the vast, untapped world of unstructured data.
In this session, you’ll learn:
Why AI projects stall when they only rely on structured data and what’s missing
How leading enterprises are combining Db2 data with unstructured data to power more capable AI applications and agents
What the shift to agentic AI means for your data architecture and governance strategy</t>
        </is>
      </c>
      <c r="F91" t="inlineStr">
        <is>
          <t>AI GenAI and Machine Learning, Data Movement and Analytics, Data Movement and Integration, Modernization in Development</t>
        </is>
      </c>
      <c r="L91" t="inlineStr">
        <is>
          <t>David Donahue (david@unstructured.io)</t>
        </is>
      </c>
      <c r="M91" t="inlineStr">
        <is>
          <t>All</t>
        </is>
      </c>
      <c r="N91" t="inlineStr">
        <is>
          <t>How Unstructured can support Db2 GenAI strategy</t>
        </is>
      </c>
      <c r="O91" t="inlineStr">
        <is>
          <t>Partner-Sponsored Presentation</t>
        </is>
      </c>
      <c r="P91" t="inlineStr">
        <is>
          <t>AI / ML</t>
        </is>
      </c>
      <c r="Q91" t="inlineStr">
        <is>
          <t>is new. It has not been presented before.</t>
        </is>
      </c>
      <c r="R91" t="inlineStr">
        <is>
          <t>David Donahue</t>
        </is>
      </c>
      <c r="S91" t="inlineStr">
        <is>
          <t>David</t>
        </is>
      </c>
      <c r="T91" t="inlineStr">
        <is>
          <t>Donahue</t>
        </is>
      </c>
      <c r="U91" t="inlineStr">
        <is>
          <t>Head of Strategy</t>
        </is>
      </c>
      <c r="V91" t="inlineStr">
        <is>
          <t>Unstructured Technologies, Inc</t>
        </is>
      </c>
      <c r="W91" t="inlineStr">
        <is>
          <t>david@unstructured.io</t>
        </is>
      </c>
      <c r="X91" t="inlineStr">
        <is>
          <t>Yes</t>
        </is>
      </c>
      <c r="AE91" t="n">
        <v>3.31</v>
      </c>
      <c r="AF91" t="inlineStr">
        <is>
          <t>From Michal Bialecki (michal.bialecki@broadcom.com):
user? 
==================
From Sebastian Zok (sebastian.zok@gmail.com):
PSP!
==================
From Sabine Eckey (sabine.eckey@provinzial.de):
is more a vendor presentation
==================
From Nilufer Osken (nilufer_osken@bmc.com):
The abstract focuses on unstructured data, agentic AI, enterprise AI architecture, and moving from POC to production, with Db2 acting mainly as one part of a larger data foundation.</t>
        </is>
      </c>
      <c r="AH91" t="inlineStr">
        <is>
          <t>User/Consultant</t>
        </is>
      </c>
      <c r="AI91" t="inlineStr">
        <is>
          <t>EMEA</t>
        </is>
      </c>
      <c r="AJ91">
        <f>IFERROR(TEXT(AE91,"0.00"),"")&amp;CHAR(10)&amp;"("&amp;C91&amp;") - "&amp;D91&amp;CHAR(10)&amp;" "&amp;IF(X91="Yes","⭐","")&amp;S91&amp;" "&amp;T91&amp;" - "&amp;"{"&amp;V91&amp;"}{"&amp;AH91&amp;"}{}{"&amp;P91&amp;"}"</f>
        <v/>
      </c>
      <c r="AK91">
        <f>A91&amp;"("&amp;C91&amp;") - "&amp;D91&amp;CHAR(10)&amp;IF(X91="Yes","⭐","")&amp;" "&amp;S91&amp;" "&amp;T91&amp;" - "&amp;"{"&amp;V91&amp;"}{"&amp;AH91&amp;"}{}{"&amp;P91&amp;"}"</f>
        <v/>
      </c>
    </row>
    <row r="92">
      <c r="B92">
        <f>A92&amp;"("&amp;C92&amp;") - "&amp;D92&amp;CHAR(10)&amp;" "&amp;S92&amp;" "&amp;T92&amp;" - "&amp;"{"&amp;V92&amp;"}{"&amp;AH92&amp;"}{}{"&amp;P92&amp;"}"</f>
        <v/>
      </c>
      <c r="C92" t="inlineStr">
        <is>
          <t>SESS-183</t>
        </is>
      </c>
      <c r="D92" t="inlineStr">
        <is>
          <t>Enhancements in the Db2 AI Query Optimizer and the AI Query Tuner</t>
        </is>
      </c>
      <c r="E92" t="inlineStr">
        <is>
          <t>This presentation looks at the latest enhancement in the AI Query Optimizer covering features put in over the last year or so. The major feature is the join cardinality estimation that is automatically handled reducing the need for tuning in a very significant way. As we continue to infuse AI in the Db2 Optimizer components to reduce the need for tuning, we alo enhance the AI Query Tuner that is exposed through the Db2 Genius Hub. Here we provide capabilities to provide recommendations that may not yet be automated yet.</t>
        </is>
      </c>
      <c r="F92" t="inlineStr">
        <is>
          <t>AI GenAI and Machine Learning, Performance and Monitoring</t>
        </is>
      </c>
      <c r="L92" t="inlineStr">
        <is>
          <t>Calisto Zuzarte (calisto@ca.ibm.com)</t>
        </is>
      </c>
      <c r="M92" t="inlineStr">
        <is>
          <t>All</t>
        </is>
      </c>
      <c r="N92" t="inlineStr">
        <is>
          <t>The use and impact of AI to get relaiable join cardinality estimation</t>
        </is>
      </c>
      <c r="O92" t="inlineStr">
        <is>
          <t>Technical Session</t>
        </is>
      </c>
      <c r="P92" t="inlineStr">
        <is>
          <t>LUW</t>
        </is>
      </c>
      <c r="Q92" t="inlineStr">
        <is>
          <t>is new. It has not been presented before.</t>
        </is>
      </c>
      <c r="R92" t="inlineStr">
        <is>
          <t>Calisto Zuzarte</t>
        </is>
      </c>
      <c r="S92" t="inlineStr">
        <is>
          <t>Calisto</t>
        </is>
      </c>
      <c r="T92" t="inlineStr">
        <is>
          <t>Zuzarte</t>
        </is>
      </c>
      <c r="U92" t="inlineStr">
        <is>
          <t>Db2 Architect</t>
        </is>
      </c>
      <c r="V92" t="inlineStr">
        <is>
          <t>IBM</t>
        </is>
      </c>
      <c r="W92" t="inlineStr">
        <is>
          <t>calisto@ca.ibm.com</t>
        </is>
      </c>
      <c r="X92" t="inlineStr">
        <is>
          <t>No</t>
        </is>
      </c>
      <c r="AE92" t="n">
        <v>3.64</v>
      </c>
      <c r="AF92" t="inlineStr">
        <is>
          <t>From Sven Heidorn (sven.heidorn.emeacpc@gmail.com):
==================
From Ferdinand Prahst (fprahst@gmail.com):
lian finnie got also an ai optimizer sesion
==================
From Tom Crocker (tcrocker@rocketsoftware.com):
simialar to ;manage and momnitor all your db2 LUW databases using Agentic AI powered db2 fenius hub
==================
From Nilufer Osken (nilufer_osken@bmc.com):
good core topic</t>
        </is>
      </c>
      <c r="AH92" t="inlineStr">
        <is>
          <t>IBM</t>
        </is>
      </c>
      <c r="AI92" t="inlineStr">
        <is>
          <t>EMEA</t>
        </is>
      </c>
      <c r="AJ92">
        <f>IFERROR(TEXT(AE92,"0.00"),"")&amp;CHAR(10)&amp;"("&amp;C92&amp;") - "&amp;D92&amp;CHAR(10)&amp;" "&amp;IF(X92="Yes","⭐","")&amp;S92&amp;" "&amp;T92&amp;" - "&amp;"{"&amp;V92&amp;"}{"&amp;AH92&amp;"}{}{"&amp;P92&amp;"}"</f>
        <v/>
      </c>
      <c r="AK92">
        <f>A92&amp;"("&amp;C92&amp;") - "&amp;D92&amp;CHAR(10)&amp;IF(X92="Yes","⭐","")&amp;" "&amp;S92&amp;" "&amp;T92&amp;" - "&amp;"{"&amp;V92&amp;"}{"&amp;AH92&amp;"}{}{"&amp;P92&amp;"}"</f>
        <v/>
      </c>
    </row>
    <row r="93">
      <c r="A93" t="inlineStr">
        <is>
          <t>C9</t>
        </is>
      </c>
      <c r="B93">
        <f>A93&amp;"("&amp;C93&amp;") - "&amp;D93&amp;CHAR(10)&amp;" "&amp;S93&amp;" "&amp;T93&amp;" - "&amp;"{"&amp;V93&amp;"}{"&amp;AH93&amp;"}{}{"&amp;P93&amp;"}"</f>
        <v/>
      </c>
      <c r="C93" t="inlineStr">
        <is>
          <t>SESS-184</t>
        </is>
      </c>
      <c r="D93" t="inlineStr">
        <is>
          <t>Mining db2mon</t>
        </is>
      </c>
      <c r="E93" t="inlineStr">
        <is>
          <t>The folks at the Db2 Lab provide us with a great tool to monitor Db2.  it's free and already installed with Db2.    This session will show you how db2mon works and how to use it.  Then, we'll discuss how to run it in different ways for different use cases.   Next, we'll present a way to run db2mon for historical data gathering and trend analysis.  Finally, we'll show examples of the data db2mon provides and what to look for in various performance scenarios.</t>
        </is>
      </c>
      <c r="F93" t="inlineStr">
        <is>
          <t>Best Practices, Performance and Monitoring, User Stories, Utilities</t>
        </is>
      </c>
      <c r="H93" t="inlineStr">
        <is>
          <t>Tue, 29th Sep</t>
        </is>
      </c>
      <c r="I93" s="27" t="n">
        <v>0.6875</v>
      </c>
      <c r="J93" s="27" t="n">
        <v>0.7291666666666666</v>
      </c>
      <c r="L93" t="inlineStr">
        <is>
          <t>Ken Shaffer (ken@comancheguy.com)</t>
        </is>
      </c>
      <c r="M93" t="inlineStr">
        <is>
          <t>All</t>
        </is>
      </c>
      <c r="N93" t="inlineStr">
        <is>
          <t>How db2mon works</t>
        </is>
      </c>
      <c r="O93" t="inlineStr">
        <is>
          <t>Technical Session</t>
        </is>
      </c>
      <c r="P93" t="inlineStr">
        <is>
          <t>LUW</t>
        </is>
      </c>
      <c r="Q93" t="inlineStr">
        <is>
          <t>is new. It has not been presented before.</t>
        </is>
      </c>
      <c r="R93" t="inlineStr">
        <is>
          <t>Ken Shaffer</t>
        </is>
      </c>
      <c r="S93" t="inlineStr">
        <is>
          <t>Ken</t>
        </is>
      </c>
      <c r="T93" t="inlineStr">
        <is>
          <t>Shaffer</t>
        </is>
      </c>
      <c r="U93" t="inlineStr">
        <is>
          <t>Db2 Consultant</t>
        </is>
      </c>
      <c r="V93" t="inlineStr">
        <is>
          <t>Aerodata Inc.</t>
        </is>
      </c>
      <c r="W93" t="inlineStr">
        <is>
          <t>ken@comancheguy.com</t>
        </is>
      </c>
      <c r="X93" t="inlineStr">
        <is>
          <t>No</t>
        </is>
      </c>
      <c r="AE93" t="n">
        <v>4.14</v>
      </c>
      <c r="AF93" t="inlineStr">
        <is>
          <t>From Michal Bialecki (michal.bialecki@broadcom.com):
user
==================
From Marcin Marczewski (marcin.marczewski@pl.ibm.com):
User session
==================
From Nilufer Osken (nilufer_osken@bmc.com):
Useful practical monitoring topic. Free is always nice :)</t>
        </is>
      </c>
      <c r="AH93" t="inlineStr">
        <is>
          <t>User/Consultant</t>
        </is>
      </c>
      <c r="AI93" t="inlineStr">
        <is>
          <t>EMEA</t>
        </is>
      </c>
      <c r="AJ93">
        <f>IFERROR(TEXT(AE93,"0.00"),"")&amp;CHAR(10)&amp;"("&amp;C93&amp;") - "&amp;D93&amp;CHAR(10)&amp;" "&amp;IF(X93="Yes","⭐","")&amp;S93&amp;" "&amp;T93&amp;" - "&amp;"{"&amp;V93&amp;"}{"&amp;AH93&amp;"}{}{"&amp;P93&amp;"}"</f>
        <v/>
      </c>
      <c r="AK93">
        <f>A93&amp;"("&amp;C93&amp;") - "&amp;D93&amp;CHAR(10)&amp;IF(X93="Yes","⭐","")&amp;" "&amp;S93&amp;" "&amp;T93&amp;" - "&amp;"{"&amp;V93&amp;"}{"&amp;AH93&amp;"}{}{"&amp;P93&amp;"}"</f>
        <v/>
      </c>
    </row>
    <row r="94">
      <c r="B94">
        <f>A94&amp;"("&amp;C94&amp;") - "&amp;D94&amp;CHAR(10)&amp;" "&amp;S94&amp;" "&amp;T94&amp;" - "&amp;"{"&amp;V94&amp;"}{"&amp;AH94&amp;"}{}{"&amp;P94&amp;"}"</f>
        <v/>
      </c>
      <c r="C94" t="inlineStr">
        <is>
          <t>SESS-185</t>
        </is>
      </c>
      <c r="D94" t="inlineStr">
        <is>
          <t>Are We There Yet? The Data Refactoring Journey</t>
        </is>
      </c>
      <c r="E94" t="inlineStr">
        <is>
          <t>This presentation will include multiple specific examples of customer data infrastructure modernization from a variety of industries (e.g. finance, healthcare, manufacturing, government). Their goals have been to refactor transactional process-oriented data for other Use Cases to derive greater customer insight, fraud detection, and predictive analytics. The discussion will also cover common pitfalls to be avoided as well as projects that were ultimately abandoned. 
Source data repositories: IMS, VSAM, Db2 for z/OS, IBM i.Target data repositories: Db2 for LUW, AWS RDS for Db2, Db2 Warehouse, Azure, and Google Cloud Platform (GCP).Techniques: Replication, ETL, ELT, Data Virtualization.</t>
        </is>
      </c>
      <c r="F94" t="inlineStr">
        <is>
          <t>Best Practices, Database Resiliency, Data Movement and Integration</t>
        </is>
      </c>
      <c r="L94" t="inlineStr">
        <is>
          <t>Frank Fillmore (frank.fillmore@thefillmoregroup.com)</t>
        </is>
      </c>
      <c r="M94" t="inlineStr">
        <is>
          <t>Intermediate</t>
        </is>
      </c>
      <c r="N94" t="inlineStr">
        <is>
          <t>Two different approaches to staging IMS data for analysis - one was a success</t>
        </is>
      </c>
      <c r="O94" t="inlineStr">
        <is>
          <t>Technical Session</t>
        </is>
      </c>
      <c r="P94" t="inlineStr">
        <is>
          <t>Cross Platform</t>
        </is>
      </c>
      <c r="Q94" t="inlineStr">
        <is>
          <t>has been presented before, either an IDUG, RUG, or industry event.</t>
        </is>
      </c>
      <c r="R94" t="inlineStr">
        <is>
          <t>Frank Fillmore</t>
        </is>
      </c>
      <c r="S94" t="inlineStr">
        <is>
          <t>Frank</t>
        </is>
      </c>
      <c r="T94" t="inlineStr">
        <is>
          <t>Fillmore</t>
        </is>
      </c>
      <c r="U94" t="inlineStr">
        <is>
          <t>President</t>
        </is>
      </c>
      <c r="V94" t="inlineStr">
        <is>
          <t>The Fillmore Group</t>
        </is>
      </c>
      <c r="W94" t="inlineStr">
        <is>
          <t>frank.fillmore@thefillmoregroup.com</t>
        </is>
      </c>
      <c r="X94" t="inlineStr">
        <is>
          <t>No</t>
        </is>
      </c>
      <c r="AE94" t="n">
        <v>3.14</v>
      </c>
      <c r="AF94" t="inlineStr">
        <is>
          <t>From Michal Bialecki (michal.bialecki@broadcom.com):
migration out of platform ? 
==================
From Sven Heidorn (sven.heidorn.emeacpc@gmail.com):
Should not be on the grid
==================
From Nilufer Osken (nilufer_osken@bmc.com):
Good real-world case study angle, and the mention of pitfalls, abandoned projects, replication, ETL/ELT, and specific migration patterns adds practical value. However, it is too broad... IMS???</t>
        </is>
      </c>
      <c r="AH94" t="inlineStr">
        <is>
          <t>User/Consultant</t>
        </is>
      </c>
      <c r="AI94" t="inlineStr">
        <is>
          <t>EMEA</t>
        </is>
      </c>
      <c r="AJ94">
        <f>IFERROR(TEXT(AE94,"0.00"),"")&amp;CHAR(10)&amp;"("&amp;C94&amp;") - "&amp;D94&amp;CHAR(10)&amp;" "&amp;IF(X94="Yes","⭐","")&amp;S94&amp;" "&amp;T94&amp;" - "&amp;"{"&amp;V94&amp;"}{"&amp;AH94&amp;"}{}{"&amp;P94&amp;"}"</f>
        <v/>
      </c>
      <c r="AK94">
        <f>A94&amp;"("&amp;C94&amp;") - "&amp;D94&amp;CHAR(10)&amp;IF(X94="Yes","⭐","")&amp;" "&amp;S94&amp;" "&amp;T94&amp;" - "&amp;"{"&amp;V94&amp;"}{"&amp;AH94&amp;"}{}{"&amp;P94&amp;"}"</f>
        <v/>
      </c>
    </row>
    <row r="95">
      <c r="B95">
        <f>A95&amp;"("&amp;C95&amp;") - "&amp;D95&amp;CHAR(10)&amp;" "&amp;S95&amp;" "&amp;T95&amp;" - "&amp;"{"&amp;V95&amp;"}{"&amp;AH95&amp;"}{}{"&amp;P95&amp;"}"</f>
        <v/>
      </c>
      <c r="C95" t="inlineStr">
        <is>
          <t>SESS-186</t>
        </is>
      </c>
      <c r="D95" t="inlineStr">
        <is>
          <t>OpenTelemetry for Mainframe Practitioners</t>
        </is>
      </c>
      <c r="E95" t="inlineStr">
        <is>
          <t>As enterprises standardize on OpenTelemetry for observability across cloud-native and distributed platforms, mainframe must be part of the same visibility story. This session explores how OpenTelemetry fits into the broader observability strategy for organizations running mission-critical Db2 workloads on the mainframe.
The presentation begins with a detailed overview of OpenTelemetry fundamentals, including metrics, traces, logs, context propagation, semantic conventions, collectors, and exporters. The session connects these concepts to familiar Db2 and z/OS metrics such as IFCIDs, SMF records, Db2 accounting data, and transaction performance.
The session then introduces the Mainframe OpenTelemetry Special Interest Group (SIG), focusing on its work and its objectives.
Next, we will review IBM's OpenTelemetry-related enhancements and direction for Db2 and z/OS, highlighting how Db2 telemetry can be integrated into enterprise observability pipelines.
Finally, the session will explore ho</t>
        </is>
      </c>
      <c r="F95" t="inlineStr">
        <is>
          <t>Modernization in Operations, Performance and Monitoring</t>
        </is>
      </c>
      <c r="L95" t="inlineStr">
        <is>
          <t>Manoj Jadwani (mjadwani@bmc.com)</t>
        </is>
      </c>
      <c r="M95" t="inlineStr">
        <is>
          <t>All</t>
        </is>
      </c>
      <c r="N95" t="inlineStr">
        <is>
          <t>Understand the core concepts of OpenTelemetry and their relevance to Db2 for z/OS.</t>
        </is>
      </c>
      <c r="O95" t="inlineStr">
        <is>
          <t>Technical Session</t>
        </is>
      </c>
      <c r="P95" t="inlineStr">
        <is>
          <t>z/OS</t>
        </is>
      </c>
      <c r="Q95" t="inlineStr">
        <is>
          <t>is new. It has not been presented before.</t>
        </is>
      </c>
      <c r="R95" t="inlineStr">
        <is>
          <t>Manoj Jadwani</t>
        </is>
      </c>
      <c r="S95" t="inlineStr">
        <is>
          <t>Manoj</t>
        </is>
      </c>
      <c r="T95" t="inlineStr">
        <is>
          <t>Jadwani</t>
        </is>
      </c>
      <c r="U95" t="inlineStr">
        <is>
          <t>Lead Product Manager</t>
        </is>
      </c>
      <c r="V95" t="inlineStr">
        <is>
          <t>BMC Software</t>
        </is>
      </c>
      <c r="W95" t="inlineStr">
        <is>
          <t>mjadwani@bmc.com</t>
        </is>
      </c>
      <c r="X95" t="inlineStr">
        <is>
          <t>No</t>
        </is>
      </c>
      <c r="AE95" t="n">
        <v>3.36</v>
      </c>
      <c r="AF95" t="inlineStr">
        <is>
          <t>From Michal Bialecki (michal.bialecki@broadcom.com):
 "the session will explore how ISV vendors are leveraging OpenTelemetry" - good topic but this item looks candidate for VSP rather? 
==================
From Sabine Eckey (sabine.eckey@provinzial.de):
there are other interesting presentations on the topic
==================
From Filip Ruhdensjo (filip.ruhdensjo@seb.se):
several abstracts on the same topic!
==================
From Tom Crocker (tcrocker@rocketsoftware.com):
==================
From Nilufer Osken (nilufer_osken@bmc.com):
technical elements: metrics, traces, logs, context propagation, collectors/exporters, IFCIDs, SMF, and accounting data.</t>
        </is>
      </c>
      <c r="AH95" t="inlineStr">
        <is>
          <t>BMC</t>
        </is>
      </c>
      <c r="AI95" t="inlineStr">
        <is>
          <t>EMEA</t>
        </is>
      </c>
      <c r="AJ95">
        <f>IFERROR(TEXT(AE95,"0.00"),"")&amp;CHAR(10)&amp;"("&amp;C95&amp;") - "&amp;D95&amp;CHAR(10)&amp;" "&amp;IF(X95="Yes","⭐","")&amp;S95&amp;" "&amp;T95&amp;" - "&amp;"{"&amp;V95&amp;"}{"&amp;AH95&amp;"}{}{"&amp;P95&amp;"}"</f>
        <v/>
      </c>
      <c r="AK95">
        <f>A95&amp;"("&amp;C95&amp;") - "&amp;D95&amp;CHAR(10)&amp;IF(X95="Yes","⭐","")&amp;" "&amp;S95&amp;" "&amp;T95&amp;" - "&amp;"{"&amp;V95&amp;"}{"&amp;AH95&amp;"}{}{"&amp;P95&amp;"}"</f>
        <v/>
      </c>
    </row>
    <row r="96">
      <c r="A96" t="inlineStr">
        <is>
          <t>A9</t>
        </is>
      </c>
      <c r="B96">
        <f>A96&amp;"("&amp;C96&amp;") - "&amp;D96&amp;CHAR(10)&amp;" "&amp;S96&amp;" "&amp;T96&amp;" - "&amp;"{"&amp;V96&amp;"}{"&amp;AH96&amp;"}{}{"&amp;P96&amp;"}"</f>
        <v/>
      </c>
      <c r="C96" t="inlineStr">
        <is>
          <t>SESS-187</t>
        </is>
      </c>
      <c r="D96" t="inlineStr">
        <is>
          <t>Db2 zOS Utility Internals — and How to Get the Most Out of Them</t>
        </is>
      </c>
      <c r="E96" t="inlineStr">
        <is>
          <t>Db2 utilities are fundamental to database availability, performance, and recoverability—yet many sites treat them as black boxes.
This session explores the internal behaviour of key Db2 z/OS utilities such as REORG, RUNSTATS, COPY, and LOAD. We examine how these utilities interact with data, logging, locking, and system resources, and how understanding their internals helps DBAs run them more efficiently and safely.
Description:
How Db2 utilities really run
How Db2 utilities use buffer pools, logging, IRLM, and the catalogWhy utilities should be treated like normal Db2 work, not background jobs 
REORG utility explained
What happens during each REORG phase: unload, sort, reload, rebuild, and switchHow REORG affects locking and loggingWhen REORG improves performance and when it provides little or no benefit 
RUNSTATS and the optimizer
Difference between table statistics and index statisticsHow histograms and sampling influence query plansWhy the timing of RUNSTATS matters for access pa</t>
        </is>
      </c>
      <c r="F96" t="inlineStr">
        <is>
          <t>Utilities</t>
        </is>
      </c>
      <c r="H96" t="inlineStr">
        <is>
          <t>Tue, 29th Sep</t>
        </is>
      </c>
      <c r="I96" s="27" t="n">
        <v>0.6875</v>
      </c>
      <c r="J96" s="27" t="n">
        <v>0.7291666666666666</v>
      </c>
      <c r="L96" t="inlineStr">
        <is>
          <t>Preetham Kannan (pkannan@rocketsoftware.com)</t>
        </is>
      </c>
      <c r="M96" t="inlineStr">
        <is>
          <t>Intermediate</t>
        </is>
      </c>
      <c r="N96" t="inlineStr">
        <is>
          <t>Understand how Db2 utilities execute</t>
        </is>
      </c>
      <c r="O96" t="inlineStr">
        <is>
          <t>Technical Session</t>
        </is>
      </c>
      <c r="P96" t="inlineStr">
        <is>
          <t>z/OS</t>
        </is>
      </c>
      <c r="Q96" t="inlineStr">
        <is>
          <t>is new. It has not been presented before.</t>
        </is>
      </c>
      <c r="R96" t="inlineStr">
        <is>
          <t>Kiran Seela, Preetham Kannan</t>
        </is>
      </c>
      <c r="S96" t="inlineStr">
        <is>
          <t>Preetham</t>
        </is>
      </c>
      <c r="T96" t="inlineStr">
        <is>
          <t>Kannan</t>
        </is>
      </c>
      <c r="U96" t="inlineStr">
        <is>
          <t>Principal Software Engineer</t>
        </is>
      </c>
      <c r="V96" t="inlineStr">
        <is>
          <t>Rocket Software</t>
        </is>
      </c>
      <c r="W96" t="inlineStr">
        <is>
          <t>pkannan@rocketsoftware.com</t>
        </is>
      </c>
      <c r="X96" t="inlineStr">
        <is>
          <t>No</t>
        </is>
      </c>
      <c r="Y96" t="inlineStr">
        <is>
          <t>Kiran</t>
        </is>
      </c>
      <c r="Z96" t="inlineStr">
        <is>
          <t>Seela</t>
        </is>
      </c>
      <c r="AA96" t="inlineStr">
        <is>
          <t>Senior Director</t>
        </is>
      </c>
      <c r="AB96" t="inlineStr">
        <is>
          <t>Rocket Software</t>
        </is>
      </c>
      <c r="AC96" t="inlineStr">
        <is>
          <t>kseela@rocketsoftware.com</t>
        </is>
      </c>
      <c r="AD96" t="inlineStr">
        <is>
          <t>No</t>
        </is>
      </c>
      <c r="AE96" t="n">
        <v>3.79</v>
      </c>
      <c r="AF96" t="inlineStr">
        <is>
          <t>From Tom Crocker (tcrocker@rocketsoftware.com):
good insght into db2 utilities
==================
From Nilufer Osken (nilufer_osken@bmc.com):
Utilities</t>
        </is>
      </c>
      <c r="AH96" t="inlineStr">
        <is>
          <t>Rocket Software</t>
        </is>
      </c>
      <c r="AI96" t="inlineStr">
        <is>
          <t>EMEA</t>
        </is>
      </c>
      <c r="AJ96">
        <f>IFERROR(TEXT(AE96,"0.00"),"")&amp;CHAR(10)&amp;"("&amp;C96&amp;") - "&amp;D96&amp;CHAR(10)&amp;" "&amp;IF(X96="Yes","⭐","")&amp;S96&amp;" "&amp;T96&amp;" - "&amp;"{"&amp;V96&amp;"}{"&amp;AH96&amp;"}{}{"&amp;P96&amp;"}"</f>
        <v/>
      </c>
      <c r="AK96">
        <f>A96&amp;"("&amp;C96&amp;") - "&amp;D96&amp;CHAR(10)&amp;IF(X96="Yes","⭐","")&amp;" "&amp;S96&amp;" "&amp;T96&amp;" - "&amp;"{"&amp;V96&amp;"}{"&amp;AH96&amp;"}{}{"&amp;P96&amp;"}"</f>
        <v/>
      </c>
    </row>
    <row r="97">
      <c r="B97">
        <f>A97&amp;"("&amp;C97&amp;") - "&amp;D97&amp;CHAR(10)&amp;" "&amp;S97&amp;" "&amp;T97&amp;" - "&amp;"{"&amp;V97&amp;"}{"&amp;AH97&amp;"}{}{"&amp;P97&amp;"}"</f>
        <v/>
      </c>
      <c r="C97" t="inlineStr">
        <is>
          <t>SESS-188</t>
        </is>
      </c>
      <c r="D97" t="inlineStr">
        <is>
          <t>Simple Python, Powerful Bridge: Gen Z Style Python + Gen-AI + Db2 for z/OS</t>
        </is>
      </c>
      <c r="E97" t="inlineStr">
        <is>
          <t>Generative AI is changing how users interact with data—but how do we bring that innovation to enterprise systems like Db2 for z/OS? In this session, we demonstrate how a simple Python script can act as a powerful bridge between modern GenAI models in the cloud and your Db2 for z/OS environment.
 The session also covers how a user can log in and ask a question in plain English, such as “List the top 10 entries from Table-A.” The Python script sends the request to a GenAI model, which interprets the natural language and generates an appropriate SQL statement. 
 This session will walk through:
 Setting up Python connectivity to Db2 for z/OS (with ibm_db / ibm_db_dbi library).This session talks about how Gen-Zs can utilise "Gen-Z" ( Generative AI with z/OS).Accessing a cloud/local hosted GenAI model (e.g., Granite, Mixtral etc).Writing the appropriate Prompt.Security and architecture considerations.A simulated demo showcasing the connectivity between Python main driver, Db2 for z/OS and Ge</t>
        </is>
      </c>
      <c r="F97" t="inlineStr">
        <is>
          <t>AI GenAI and Machine Learning, Data Movement and Analytics</t>
        </is>
      </c>
      <c r="L97" t="inlineStr">
        <is>
          <t>Niraj Garudkar (niraj_garudkar@bmc.com)</t>
        </is>
      </c>
      <c r="M97" t="inlineStr">
        <is>
          <t>All</t>
        </is>
      </c>
      <c r="N97" t="inlineStr">
        <is>
          <t>Establish Connectivity Configure a Python-based bridge to Db2 for z/OS using the ibm_db and ibm_db_dbi libraries to enable secure data exchange.</t>
        </is>
      </c>
      <c r="O97" t="inlineStr">
        <is>
          <t>Technical Session</t>
        </is>
      </c>
      <c r="P97" t="inlineStr">
        <is>
          <t>AI / ML</t>
        </is>
      </c>
      <c r="Q97" t="inlineStr">
        <is>
          <t>is new. It has not been presented before.</t>
        </is>
      </c>
      <c r="R97" t="inlineStr">
        <is>
          <t>Niraj Garudkar</t>
        </is>
      </c>
      <c r="S97" t="inlineStr">
        <is>
          <t>Niraj</t>
        </is>
      </c>
      <c r="T97" t="inlineStr">
        <is>
          <t>Garudkar</t>
        </is>
      </c>
      <c r="U97" t="inlineStr">
        <is>
          <t>Data Scientist</t>
        </is>
      </c>
      <c r="V97" t="inlineStr">
        <is>
          <t>BMC Software</t>
        </is>
      </c>
      <c r="W97" t="inlineStr">
        <is>
          <t>niraj_garudkar@bmc.com</t>
        </is>
      </c>
      <c r="X97" t="inlineStr">
        <is>
          <t>Yes</t>
        </is>
      </c>
      <c r="AE97" t="n">
        <v>3.43</v>
      </c>
      <c r="AF97" t="inlineStr">
        <is>
          <t>From Michal Bialecki (michal.bialecki@broadcom.com):
==================
From Nilufer Osken (nilufer_osken@bmc.com):
AI + Python integration demo that uses Db2 for z/OS as the backend system looks interesting.</t>
        </is>
      </c>
      <c r="AH97" t="inlineStr">
        <is>
          <t>BMC</t>
        </is>
      </c>
      <c r="AI97" t="inlineStr">
        <is>
          <t>EMEA</t>
        </is>
      </c>
      <c r="AJ97">
        <f>IFERROR(TEXT(AE97,"0.00"),"")&amp;CHAR(10)&amp;"("&amp;C97&amp;") - "&amp;D97&amp;CHAR(10)&amp;" "&amp;IF(X97="Yes","⭐","")&amp;S97&amp;" "&amp;T97&amp;" - "&amp;"{"&amp;V97&amp;"}{"&amp;AH97&amp;"}{}{"&amp;P97&amp;"}"</f>
        <v/>
      </c>
      <c r="AK97">
        <f>A97&amp;"("&amp;C97&amp;") - "&amp;D97&amp;CHAR(10)&amp;IF(X97="Yes","⭐","")&amp;" "&amp;S97&amp;" "&amp;T97&amp;" - "&amp;"{"&amp;V97&amp;"}{"&amp;AH97&amp;"}{}{"&amp;P97&amp;"}"</f>
        <v/>
      </c>
    </row>
    <row r="98">
      <c r="A98" t="inlineStr">
        <is>
          <t>F3</t>
        </is>
      </c>
      <c r="B98">
        <f>A98&amp;"("&amp;C98&amp;") - "&amp;D98&amp;CHAR(10)&amp;" "&amp;S98&amp;" "&amp;T98&amp;" - "&amp;"{"&amp;V98&amp;"}{"&amp;AH98&amp;"}{}{"&amp;P98&amp;"}"</f>
        <v/>
      </c>
      <c r="C98" t="inlineStr">
        <is>
          <t>SESS-189</t>
        </is>
      </c>
      <c r="D98" t="inlineStr">
        <is>
          <t>Connect, Visualise, Predict: Visualization Db2 Data on z/OS using Python libraries and Machine learning tools.</t>
        </is>
      </c>
      <c r="E98" t="inlineStr">
        <is>
          <t>In the modern era of data-driven decision-making, leveraging the power of mainframe data, such as Db2 on z/OS, can provide deep insights into business operations. However, visualizing this data and utilizing advanced analytics can often seem challenging. This session will explore how Python libraries, along with machine learning tools, can bridge the gap by providing intuitive and powerful solutions to visualize and analyze Db2 data on z/OS.
 We will begin by discussing the fundamentals of accessing Db2 data on z/OS using Python library ibm_db. Once data is ready we will explore popular python libraries to create clear and informative visualizations.
 The session will then dive into the integration of machine learning tools, to uncover hidden patterns in the data, perform predictive analytics, and gain deeper insights.</t>
        </is>
      </c>
      <c r="F98" t="inlineStr">
        <is>
          <t>AI GenAI and Machine Learning, Data Movement and Analytics, Modernization in Development, Working with SQL</t>
        </is>
      </c>
      <c r="H98" t="inlineStr">
        <is>
          <t>Mon, 28th Sep</t>
        </is>
      </c>
      <c r="I98" s="27" t="n">
        <v>0.5833333333333334</v>
      </c>
      <c r="J98" s="27" t="n">
        <v>0.625</v>
      </c>
      <c r="L98" t="inlineStr">
        <is>
          <t>Niraj Garudkar (niraj_garudkar@bmc.com)</t>
        </is>
      </c>
      <c r="M98" t="inlineStr">
        <is>
          <t>All</t>
        </is>
      </c>
      <c r="N98" t="inlineStr">
        <is>
          <t>Understand how to access Db2 on z/OS data using Python, including establishing connections and retrieving data with the ibm_db library.</t>
        </is>
      </c>
      <c r="O98" t="inlineStr">
        <is>
          <t>Technical Session</t>
        </is>
      </c>
      <c r="P98" t="inlineStr">
        <is>
          <t>z/OS</t>
        </is>
      </c>
      <c r="Q98" t="inlineStr">
        <is>
          <t>is new. It has not been presented before.</t>
        </is>
      </c>
      <c r="R98" t="inlineStr">
        <is>
          <t>Niraj Garudkar</t>
        </is>
      </c>
      <c r="S98" t="inlineStr">
        <is>
          <t>Niraj</t>
        </is>
      </c>
      <c r="T98" t="inlineStr">
        <is>
          <t>Garudkar</t>
        </is>
      </c>
      <c r="U98" t="inlineStr">
        <is>
          <t>Data Scientist</t>
        </is>
      </c>
      <c r="V98" t="inlineStr">
        <is>
          <t>BMC Software</t>
        </is>
      </c>
      <c r="W98" t="inlineStr">
        <is>
          <t>niraj_garudkar@bmc.com</t>
        </is>
      </c>
      <c r="X98" t="inlineStr">
        <is>
          <t>Yes</t>
        </is>
      </c>
      <c r="AE98" t="n">
        <v>3.86</v>
      </c>
      <c r="AF98" t="inlineStr">
        <is>
          <t>From Tom Crocker (tcrocker@rocketsoftware.com):
there is a very similar one 
==================
From Nilufer Osken (nilufer_osken@bmc.com):
Practical and potentially useful, especially for people wanting to work with Db2 on z/OS data using Python.</t>
        </is>
      </c>
      <c r="AH98" t="inlineStr">
        <is>
          <t>BMC</t>
        </is>
      </c>
      <c r="AI98" t="inlineStr">
        <is>
          <t>EMEA</t>
        </is>
      </c>
      <c r="AJ98">
        <f>IFERROR(TEXT(AE98,"0.00"),"")&amp;CHAR(10)&amp;"("&amp;C98&amp;") - "&amp;D98&amp;CHAR(10)&amp;" "&amp;IF(X98="Yes","⭐","")&amp;S98&amp;" "&amp;T98&amp;" - "&amp;"{"&amp;V98&amp;"}{"&amp;AH98&amp;"}{}{"&amp;P98&amp;"}"</f>
        <v/>
      </c>
      <c r="AK98">
        <f>A98&amp;"("&amp;C98&amp;") - "&amp;D98&amp;CHAR(10)&amp;IF(X98="Yes","⭐","")&amp;" "&amp;S98&amp;" "&amp;T98&amp;" - "&amp;"{"&amp;V98&amp;"}{"&amp;AH98&amp;"}{}{"&amp;P98&amp;"}"</f>
        <v/>
      </c>
    </row>
    <row r="99">
      <c r="B99">
        <f>A99&amp;"("&amp;C99&amp;") - "&amp;D99&amp;CHAR(10)&amp;" "&amp;S99&amp;" "&amp;T99&amp;" - "&amp;"{"&amp;V99&amp;"}{"&amp;AH99&amp;"}{}{"&amp;P99&amp;"}"</f>
        <v/>
      </c>
      <c r="C99" t="inlineStr">
        <is>
          <t>SESS-19</t>
        </is>
      </c>
      <c r="D99" t="inlineStr">
        <is>
          <t>Supercharge Your Db2 Databases: Moving to Amazon RDS and Integrating AWS AI/ML</t>
        </is>
      </c>
      <c r="E99" t="inlineStr">
        <is>
          <t>Whether you’re evaluating data movement paths for your Db2 databases or are interested in efficiently operating your already migrated Db2 databases on Amazon RDS, we’ve got you covered. In this session, learn about data movement paths, including those with minimal downtime, for Db2 databases. Explore real-world examples to learn best practices that help ensure high availability, optimize performance, and meet your compliance needs. Bring your questions and challenges—this interactive talk offers you the opportunity to hear directly from AWS experts and collaborate with your peers. Plus, see how to supercharge your applications by integrating AWS AI/ML services like Amazon Bedrock, Amazon Sagemaker directly with RDS for Db2. Join us to turn your database into a launchpad for innovation.</t>
        </is>
      </c>
      <c r="F99" t="inlineStr">
        <is>
          <t>AI GenAI and Machine Learning, Automation, Best Practices, Database Resiliency, Data Movement and Integration</t>
        </is>
      </c>
      <c r="L99" t="inlineStr">
        <is>
          <t>Javeed Mohammed (javeedwm@amazon.com)</t>
        </is>
      </c>
      <c r="M99" t="inlineStr">
        <is>
          <t>All</t>
        </is>
      </c>
      <c r="N99" t="inlineStr">
        <is>
          <t>RDS for Db2</t>
        </is>
      </c>
      <c r="O99" t="inlineStr">
        <is>
          <t>Technical Session</t>
        </is>
      </c>
      <c r="P99" t="inlineStr">
        <is>
          <t>AI / ML</t>
        </is>
      </c>
      <c r="Q99" t="inlineStr">
        <is>
          <t>is new. It has not been presented before.</t>
        </is>
      </c>
      <c r="R99" t="inlineStr">
        <is>
          <t>Andrew Hilden, Andrew Hilden, Javeed Mohammed</t>
        </is>
      </c>
      <c r="S99" t="inlineStr">
        <is>
          <t>Javeed</t>
        </is>
      </c>
      <c r="T99" t="inlineStr">
        <is>
          <t>Mohammed</t>
        </is>
      </c>
      <c r="U99" t="inlineStr">
        <is>
          <t>Sr. Database Solutions Architect</t>
        </is>
      </c>
      <c r="V99" t="inlineStr">
        <is>
          <t>Amazon Web Services</t>
        </is>
      </c>
      <c r="W99" t="inlineStr">
        <is>
          <t>javeedwm@amazon.com</t>
        </is>
      </c>
      <c r="X99" t="inlineStr">
        <is>
          <t>No</t>
        </is>
      </c>
      <c r="Y99" t="inlineStr">
        <is>
          <t>Andrew</t>
        </is>
      </c>
      <c r="Z99" t="inlineStr">
        <is>
          <t>Hilden</t>
        </is>
      </c>
      <c r="AA99" t="inlineStr">
        <is>
          <t>Chief Architect, IBM Db2 SaaS</t>
        </is>
      </c>
      <c r="AB99" t="inlineStr">
        <is>
          <t>IBM</t>
        </is>
      </c>
      <c r="AC99" t="inlineStr">
        <is>
          <t>ahilden@ca.ibm.com</t>
        </is>
      </c>
      <c r="AD99" t="inlineStr">
        <is>
          <t>No</t>
        </is>
      </c>
      <c r="AE99" t="n">
        <v>2.36</v>
      </c>
      <c r="AF99" t="inlineStr">
        <is>
          <t>From Cuneyt Goksu (cuneyt.goksu@gmail.com):
There is content about database migration (platform migration) from Db2 for z/OS to RDS. This can not be presented. 
==================
From Sven Heidorn (sven.heidorn.emeacpc@gmail.com):
AWS marketing crap 
==================
From Sebastian Zok (sebastian.zok@gmail.com):
3
==================
From Ferdinand Prahst (fprahst@gmail.com):
in best case good session and andrews second session
==================
From Filip Ruhdensjo (filip.ruhdensjo@seb.se):
two abstract on the same topic
==================
From Marcin Marczewski (marcin.marczewski@pl.ibm.com):
Not from internal IBM qualification
==================
From Nilufer Osken (nilufer_osken@bmc.com):
This is strongly vendor/platform-led and reads more like an AWS RDS for Db2 promotional session</t>
        </is>
      </c>
      <c r="AH99" t="inlineStr">
        <is>
          <t>Vendor</t>
        </is>
      </c>
      <c r="AI99" t="inlineStr">
        <is>
          <t>EMEA</t>
        </is>
      </c>
      <c r="AJ99">
        <f>IFERROR(TEXT(AE99,"0.00"),"")&amp;CHAR(10)&amp;"("&amp;C99&amp;") - "&amp;D99&amp;CHAR(10)&amp;" "&amp;IF(X99="Yes","⭐","")&amp;S99&amp;" "&amp;T99&amp;" - "&amp;"{"&amp;V99&amp;"}{"&amp;AH99&amp;"}{}{"&amp;P99&amp;"}"</f>
        <v/>
      </c>
      <c r="AK99">
        <f>A99&amp;"("&amp;C99&amp;") - "&amp;D99&amp;CHAR(10)&amp;IF(X99="Yes","⭐","")&amp;" "&amp;S99&amp;" "&amp;T99&amp;" - "&amp;"{"&amp;V99&amp;"}{"&amp;AH99&amp;"}{}{"&amp;P99&amp;"}"</f>
        <v/>
      </c>
    </row>
    <row r="100">
      <c r="A100" t="inlineStr">
        <is>
          <t>E202</t>
        </is>
      </c>
      <c r="B100">
        <f>A100&amp;"("&amp;C100&amp;") - "&amp;D100&amp;CHAR(10)&amp;" "&amp;S100&amp;" "&amp;T100&amp;" - "&amp;"{"&amp;V100&amp;"}{"&amp;AH100&amp;"}{}{"&amp;P100&amp;"}"</f>
        <v/>
      </c>
      <c r="C100" t="inlineStr">
        <is>
          <t>SESS-190</t>
        </is>
      </c>
      <c r="D100" t="inlineStr">
        <is>
          <t>SQL Correction Agent: Building a Self-Correcting AI Agent for Db2</t>
        </is>
      </c>
      <c r="E100" t="inlineStr">
        <is>
          <t>Standard Text-to-SQL tools fail when they hit the complexity of enterprise Db2 schemas. This hands-on session demonstrates how to transition from basic prompting to Agentic AI - creating an autonomous "Query Guard" that reasons, acts, and fixes its own mistakes.We will build an agent capable of navigating the Db2 lifecycle independently.You will learn to architect a Agent that doesn't just error out, but proactively traps SQLCODEs, autonomously queries the Db2 Catalog to resolve schema mismatches, and refactors its own SQL on the fly.
Attendees will leave with a functional blueprint for an agent that transforms Db2 from a passive subsystem into a resilient, self-healing partner. This will be an hands on Session so attendes will learn to create agents around DB2</t>
        </is>
      </c>
      <c r="F100" t="inlineStr">
        <is>
          <t>AI GenAI and Machine Learning, Modernization in Development, Modernization in Operations, Working with SQL</t>
        </is>
      </c>
      <c r="H100" t="inlineStr">
        <is>
          <t>Sun, 27th Sep</t>
        </is>
      </c>
      <c r="I100" s="27" t="n">
        <v>0.5833333333333334</v>
      </c>
      <c r="J100" s="27" t="n">
        <v>0.75</v>
      </c>
      <c r="L100" t="inlineStr">
        <is>
          <t>Niraj Garudkar (niraj_garudkar@bmc.com)</t>
        </is>
      </c>
      <c r="M100" t="inlineStr">
        <is>
          <t>All</t>
        </is>
      </c>
      <c r="N100" t="inlineStr">
        <is>
          <t>Learn to create agents for DB2 using python.</t>
        </is>
      </c>
      <c r="O100" t="inlineStr">
        <is>
          <t>Hands-On Lab</t>
        </is>
      </c>
      <c r="P100" t="inlineStr">
        <is>
          <t>AI / ML</t>
        </is>
      </c>
      <c r="Q100" t="inlineStr">
        <is>
          <t>is new. It has not been presented before.</t>
        </is>
      </c>
      <c r="R100" t="inlineStr">
        <is>
          <t>Niraj Garudkar</t>
        </is>
      </c>
      <c r="S100" t="inlineStr">
        <is>
          <t>Niraj</t>
        </is>
      </c>
      <c r="T100" t="inlineStr">
        <is>
          <t>Garudkar</t>
        </is>
      </c>
      <c r="U100" t="inlineStr">
        <is>
          <t>Data Scientist</t>
        </is>
      </c>
      <c r="V100" t="inlineStr">
        <is>
          <t>BMC Software</t>
        </is>
      </c>
      <c r="W100" t="inlineStr">
        <is>
          <t>niraj_garudkar@bmc.com</t>
        </is>
      </c>
      <c r="X100" t="inlineStr">
        <is>
          <t>Yes</t>
        </is>
      </c>
      <c r="AE100" t="n">
        <v>3.64</v>
      </c>
      <c r="AF100" t="inlineStr">
        <is>
          <t>From Sebastian Zok (sebastian.zok@gmail.com):
3
==================
From Sabine Eckey (sabine.eckey@provinzial.de):
good as a hands-on lab
==================
From Tom Crocker (tcrocker@rocketsoftware.com):
hand on lab = Workshop ?
==================
From Nilufer Osken (nilufer_osken@bmc.com):
The abstract focuses on Text-to-SQL, Agentic AI, Python, autonomous error handling, SQLCODE trapping, and catalog-driven self-correction, which is interesting</t>
        </is>
      </c>
      <c r="AH100" t="inlineStr">
        <is>
          <t>BMC</t>
        </is>
      </c>
      <c r="AI100" t="inlineStr">
        <is>
          <t>EMEA</t>
        </is>
      </c>
      <c r="AJ100">
        <f>IFERROR(TEXT(AE100,"0.00"),"")&amp;CHAR(10)&amp;"("&amp;C100&amp;") - "&amp;D100&amp;CHAR(10)&amp;" "&amp;IF(X100="Yes","⭐","")&amp;S100&amp;" "&amp;T100&amp;" - "&amp;"{"&amp;V100&amp;"}{"&amp;AH100&amp;"}{}{"&amp;P100&amp;"}"</f>
        <v/>
      </c>
      <c r="AK100">
        <f>A100&amp;"("&amp;C100&amp;") - "&amp;D100&amp;CHAR(10)&amp;IF(X100="Yes","⭐","")&amp;" "&amp;S100&amp;" "&amp;T100&amp;" - "&amp;"{"&amp;V100&amp;"}{"&amp;AH100&amp;"}{}{"&amp;P100&amp;"}"</f>
        <v/>
      </c>
    </row>
    <row r="101">
      <c r="A101" t="inlineStr">
        <is>
          <t>D17</t>
        </is>
      </c>
      <c r="B101">
        <f>A101&amp;"("&amp;C101&amp;") - "&amp;D101&amp;CHAR(10)&amp;" "&amp;S101&amp;" "&amp;T101&amp;" - "&amp;"{"&amp;V101&amp;"}{"&amp;AH101&amp;"}{}{"&amp;P101&amp;"}"</f>
        <v/>
      </c>
      <c r="C101" t="inlineStr">
        <is>
          <t>SESS-191</t>
        </is>
      </c>
      <c r="D101" t="inlineStr">
        <is>
          <t>Using Db2 for more than just relational data</t>
        </is>
      </c>
      <c r="E101" t="inlineStr">
        <is>
          <t>Many users and applications make only use of Db2 as a relational database. But Db2 is much more than just a relational database. Db2 support the efficient processing of JSON and XML data, allows queries on spatial data, and supports text search and even semantic searches. This presentation gives an overview of these "non-relational" features of Db2, and demonstrates how these features can be used and combined to implement various use cases.</t>
        </is>
      </c>
      <c r="F101" t="inlineStr">
        <is>
          <t>AI GenAI and Machine Learning, AppDev, Best Practices, Working with SQL</t>
        </is>
      </c>
      <c r="H101" t="inlineStr">
        <is>
          <t>Thu, 01th Oct</t>
        </is>
      </c>
      <c r="I101" s="27" t="n">
        <v>0.4791666666666667</v>
      </c>
      <c r="J101" s="27" t="n">
        <v>0.5208333333333334</v>
      </c>
      <c r="L101" t="inlineStr">
        <is>
          <t>Andreas Weininger (andreas.weininger@de.ibm.com)</t>
        </is>
      </c>
      <c r="M101" t="inlineStr">
        <is>
          <t>All</t>
        </is>
      </c>
      <c r="N101" t="inlineStr">
        <is>
          <t>Understand which "non-relational" features exist in Db2</t>
        </is>
      </c>
      <c r="O101" t="inlineStr">
        <is>
          <t>Technical Session</t>
        </is>
      </c>
      <c r="P101" t="inlineStr">
        <is>
          <t>LUW</t>
        </is>
      </c>
      <c r="Q101" t="inlineStr">
        <is>
          <t>is new. It has not been presented before.</t>
        </is>
      </c>
      <c r="R101" t="inlineStr">
        <is>
          <t>Andreas Weininger</t>
        </is>
      </c>
      <c r="S101" t="inlineStr">
        <is>
          <t>Andreas</t>
        </is>
      </c>
      <c r="T101" t="inlineStr">
        <is>
          <t>Weininger</t>
        </is>
      </c>
      <c r="U101" t="inlineStr">
        <is>
          <t>Principal Information Architecture Technical Specialist</t>
        </is>
      </c>
      <c r="V101" t="inlineStr">
        <is>
          <t>IBM</t>
        </is>
      </c>
      <c r="W101" t="inlineStr">
        <is>
          <t>andreas.weininger@de.ibm.com</t>
        </is>
      </c>
      <c r="X101" t="inlineStr">
        <is>
          <t>No</t>
        </is>
      </c>
      <c r="AE101" t="n">
        <v>3.93</v>
      </c>
      <c r="AF101" t="inlineStr">
        <is>
          <t>From Sven Heidorn (sven.heidorn.emeacpc@gmail.com):
Like his other 2 better though... 
==================
From Nilufer Osken (nilufer_osken@bmc.com):
Relevant Db2 feature-overview topic</t>
        </is>
      </c>
      <c r="AH101" t="inlineStr">
        <is>
          <t>IBM</t>
        </is>
      </c>
      <c r="AI101" t="inlineStr">
        <is>
          <t>EMEA</t>
        </is>
      </c>
      <c r="AJ101">
        <f>IFERROR(TEXT(AE101,"0.00"),"")&amp;CHAR(10)&amp;"("&amp;C101&amp;") - "&amp;D101&amp;CHAR(10)&amp;" "&amp;IF(X101="Yes","⭐","")&amp;S101&amp;" "&amp;T101&amp;" - "&amp;"{"&amp;V101&amp;"}{"&amp;AH101&amp;"}{}{"&amp;P101&amp;"}"</f>
        <v/>
      </c>
      <c r="AK101">
        <f>A101&amp;"("&amp;C101&amp;") - "&amp;D101&amp;CHAR(10)&amp;IF(X101="Yes","⭐","")&amp;" "&amp;S101&amp;" "&amp;T101&amp;" - "&amp;"{"&amp;V101&amp;"}{"&amp;AH101&amp;"}{}{"&amp;P101&amp;"}"</f>
        <v/>
      </c>
    </row>
    <row r="102">
      <c r="B102">
        <f>A102&amp;"("&amp;C102&amp;") - "&amp;D102&amp;CHAR(10)&amp;" "&amp;S102&amp;" "&amp;T102&amp;" - "&amp;"{"&amp;V102&amp;"}{"&amp;AH102&amp;"}{}{"&amp;P102&amp;"}"</f>
        <v/>
      </c>
      <c r="C102" t="inlineStr">
        <is>
          <t>SESS-192</t>
        </is>
      </c>
      <c r="D102" t="inlineStr">
        <is>
          <t>The Chat-to-Catalog Agent: Simple Schema Discovery with Python and Db2</t>
        </is>
      </c>
      <c r="E102" t="inlineStr">
        <is>
          <t>Many developers spend hours digging through SYSCAT or SYSIBM tables to understand a new database. This session demonstrates how to build a Simple Metadata Agent using Python and the ibm_db driver. We will create a lightweight agent that translates natural language into catalog queries, allowing users to "talk" to their database schema. This is the perfect entry point for DBAs looking to automate documentation and discovery using Agentic AI.</t>
        </is>
      </c>
      <c r="F102" t="inlineStr">
        <is>
          <t>AI GenAI and Machine Learning, Modernization in Operations, Working with SQL</t>
        </is>
      </c>
      <c r="L102" t="inlineStr">
        <is>
          <t>Niraj Garudkar (niraj_garudkar@bmc.com)</t>
        </is>
      </c>
      <c r="M102" t="inlineStr">
        <is>
          <t>All</t>
        </is>
      </c>
      <c r="N102" t="inlineStr">
        <is>
          <t>Learn the fundamental architecture of a Python-based agent and how it differs from traditional "Text-to-SQL" scripts.</t>
        </is>
      </c>
      <c r="O102" t="inlineStr">
        <is>
          <t>Technical Session</t>
        </is>
      </c>
      <c r="P102" t="inlineStr">
        <is>
          <t>AI / ML</t>
        </is>
      </c>
      <c r="Q102" t="inlineStr">
        <is>
          <t>is new. It has not been presented before.</t>
        </is>
      </c>
      <c r="R102" t="inlineStr">
        <is>
          <t>Niraj Garudkar</t>
        </is>
      </c>
      <c r="S102" t="inlineStr">
        <is>
          <t>Niraj</t>
        </is>
      </c>
      <c r="T102" t="inlineStr">
        <is>
          <t>Garudkar</t>
        </is>
      </c>
      <c r="U102" t="inlineStr">
        <is>
          <t>Data Scientist</t>
        </is>
      </c>
      <c r="V102" t="inlineStr">
        <is>
          <t>BMC Software</t>
        </is>
      </c>
      <c r="W102" t="inlineStr">
        <is>
          <t>niraj_garudkar@bmc.com</t>
        </is>
      </c>
      <c r="X102" t="inlineStr">
        <is>
          <t>Yes</t>
        </is>
      </c>
      <c r="AE102" t="n">
        <v>3.71</v>
      </c>
      <c r="AF102" t="inlineStr">
        <is>
          <t>From Sven Heidorn (sven.heidorn.emeacpc@gmail.com):
Is there only one use case for this?
==================
From Sebastian Zok (sebastian.zok@gmail.com):
too many of these
==================
From Nilufer Osken (nilufer_osken@bmc.com):
Interesting and practical idea, especially for schema discovery / catalog navigation</t>
        </is>
      </c>
      <c r="AH102" t="inlineStr">
        <is>
          <t>BMC</t>
        </is>
      </c>
      <c r="AI102" t="inlineStr">
        <is>
          <t>EMEA</t>
        </is>
      </c>
      <c r="AJ102">
        <f>IFERROR(TEXT(AE102,"0.00"),"")&amp;CHAR(10)&amp;"("&amp;C102&amp;") - "&amp;D102&amp;CHAR(10)&amp;" "&amp;IF(X102="Yes","⭐","")&amp;S102&amp;" "&amp;T102&amp;" - "&amp;"{"&amp;V102&amp;"}{"&amp;AH102&amp;"}{}{"&amp;P102&amp;"}"</f>
        <v/>
      </c>
      <c r="AK102">
        <f>A102&amp;"("&amp;C102&amp;") - "&amp;D102&amp;CHAR(10)&amp;IF(X102="Yes","⭐","")&amp;" "&amp;S102&amp;" "&amp;T102&amp;" - "&amp;"{"&amp;V102&amp;"}{"&amp;AH102&amp;"}{}{"&amp;P102&amp;"}"</f>
        <v/>
      </c>
    </row>
    <row r="103">
      <c r="A103" t="inlineStr">
        <is>
          <t>D9</t>
        </is>
      </c>
      <c r="B103">
        <f>A103&amp;"("&amp;C103&amp;") - "&amp;D103&amp;CHAR(10)&amp;" "&amp;S103&amp;" "&amp;T103&amp;" - "&amp;"{"&amp;V103&amp;"}{"&amp;AH103&amp;"}{}{"&amp;P103&amp;"}"</f>
        <v/>
      </c>
      <c r="C103" t="inlineStr">
        <is>
          <t>SESS-193</t>
        </is>
      </c>
      <c r="D103" t="inlineStr">
        <is>
          <t>More SQL tricks with Db2</t>
        </is>
      </c>
      <c r="E103" t="inlineStr">
        <is>
          <t>SQL is a very powerful language. But to make best use of it one has to come to a "set-oriented" thinking to solve problems instead of the procedural thinking most application programmers are used to. This presentation discusses some important problems for which a set-oriented solution is initially not obvious, and shows how solutions of these problems can be developed with SQL in Db2. This presentation is a continuation with new problems and solutions of the presentation "SQL tricks with Db2" shown at IDUG EMEA 2024.</t>
        </is>
      </c>
      <c r="F103" t="inlineStr">
        <is>
          <t>AppDev, Best Practices, Working with SQL</t>
        </is>
      </c>
      <c r="H103" t="inlineStr">
        <is>
          <t>Tue, 29th Sep</t>
        </is>
      </c>
      <c r="I103" s="27" t="n">
        <v>0.6875</v>
      </c>
      <c r="J103" s="27" t="n">
        <v>0.7291666666666666</v>
      </c>
      <c r="L103" t="inlineStr">
        <is>
          <t>Andreas Weininger (andreas.weininger@de.ibm.com)</t>
        </is>
      </c>
      <c r="M103" t="inlineStr">
        <is>
          <t>All</t>
        </is>
      </c>
      <c r="N103" t="inlineStr">
        <is>
          <t>Learn why set-oriented thinking is important for efficient SQL solutions</t>
        </is>
      </c>
      <c r="O103" t="inlineStr">
        <is>
          <t>Technical Session</t>
        </is>
      </c>
      <c r="P103" t="inlineStr">
        <is>
          <t>LUW</t>
        </is>
      </c>
      <c r="Q103" t="inlineStr">
        <is>
          <t>is new. It has not been presented before.</t>
        </is>
      </c>
      <c r="R103" t="inlineStr">
        <is>
          <t>Andreas Weininger</t>
        </is>
      </c>
      <c r="S103" t="inlineStr">
        <is>
          <t>Andreas</t>
        </is>
      </c>
      <c r="T103" t="inlineStr">
        <is>
          <t>Weininger</t>
        </is>
      </c>
      <c r="U103" t="inlineStr">
        <is>
          <t>Principal Information Architecture Technical Specialist</t>
        </is>
      </c>
      <c r="V103" t="inlineStr">
        <is>
          <t>IBM</t>
        </is>
      </c>
      <c r="W103" t="inlineStr">
        <is>
          <t>andreas.weininger@de.ibm.com</t>
        </is>
      </c>
      <c r="X103" t="inlineStr">
        <is>
          <t>No</t>
        </is>
      </c>
      <c r="AE103" t="n">
        <v>4</v>
      </c>
      <c r="AF103" t="inlineStr">
        <is>
          <t>From Sebastian Zok (sebastian.zok@gmail.com):
at least as alternate
==================
From Nilufer Osken (nilufer_osken@bmc.com):
Clear Db2/SQL-focused topic with practical developer value.</t>
        </is>
      </c>
      <c r="AH103" t="inlineStr">
        <is>
          <t>IBM</t>
        </is>
      </c>
      <c r="AI103" t="inlineStr">
        <is>
          <t>EMEA</t>
        </is>
      </c>
      <c r="AJ103">
        <f>IFERROR(TEXT(AE103,"0.00"),"")&amp;CHAR(10)&amp;"("&amp;C103&amp;") - "&amp;D103&amp;CHAR(10)&amp;" "&amp;IF(X103="Yes","⭐","")&amp;S103&amp;" "&amp;T103&amp;" - "&amp;"{"&amp;V103&amp;"}{"&amp;AH103&amp;"}{}{"&amp;P103&amp;"}"</f>
        <v/>
      </c>
      <c r="AK103">
        <f>A103&amp;"("&amp;C103&amp;") - "&amp;D103&amp;CHAR(10)&amp;IF(X103="Yes","⭐","")&amp;" "&amp;S103&amp;" "&amp;T103&amp;" - "&amp;"{"&amp;V103&amp;"}{"&amp;AH103&amp;"}{}{"&amp;P103&amp;"}"</f>
        <v/>
      </c>
    </row>
    <row r="104">
      <c r="A104" t="inlineStr">
        <is>
          <t>D12</t>
        </is>
      </c>
      <c r="B104">
        <f>A104&amp;"("&amp;C104&amp;") - "&amp;D104&amp;CHAR(10)&amp;" "&amp;S104&amp;" "&amp;T104&amp;" - "&amp;"{"&amp;V104&amp;"}{"&amp;AH104&amp;"}{}{"&amp;P104&amp;"}"</f>
        <v/>
      </c>
      <c r="C104" t="inlineStr">
        <is>
          <t>SESS-194</t>
        </is>
      </c>
      <c r="D104" t="inlineStr">
        <is>
          <t>Meta-Programming the Migration: Automating Zero-Disk Loads from Oracle RDS to Db2 OpenShift via Federation and Python</t>
        </is>
      </c>
      <c r="E104" t="inlineStr">
        <is>
          <t xml:space="preserve">Enterprise database migrations are often slowed to a crawl by their reliance on flat files. Large volumes of data must be written to disk, moved across networks, and reloaded using traditional utilities—a process that is time‑consuming, storage‑intensive, and error-prone. In migrating a legacy Oracle environment on AWS RDS to a modern, containerized Db2 platform running on OpenShift, it became clear that a fundamentally different approach was needed—one that removes the disk from the equation altogether. 
This session presents a high‑performance, zero‑disk migration approach that streams data directly from the Oracle source into Db2. It walks through how to set up Db2 Federation and automate nickname creation to establish a direct data pipeline. Rather than relying on conventional SQL processing, the approach feeds a federated cursor straight into the Db2 LOAD mechanism, allowing data to be written directly into target tables with maximum efficiency.
To make this solution practical at </t>
        </is>
      </c>
      <c r="F104" t="inlineStr">
        <is>
          <t>AppDev, Automation, Data Movement and Analytics, Data Movement and Integration, Working with SQL</t>
        </is>
      </c>
      <c r="H104" t="inlineStr">
        <is>
          <t>Wed, 30th Sep</t>
        </is>
      </c>
      <c r="I104" s="27" t="n">
        <v>0.5833333333333334</v>
      </c>
      <c r="J104" s="27" t="n">
        <v>0.625</v>
      </c>
      <c r="L104" t="inlineStr">
        <is>
          <t>Bobby Proffitt (gokycat@hotmail.com)</t>
        </is>
      </c>
      <c r="M104" t="inlineStr">
        <is>
          <t>Intermediate</t>
        </is>
      </c>
      <c r="N104" t="inlineStr">
        <is>
          <t>Configure High-Speed Cross-Platform Connectivity</t>
        </is>
      </c>
      <c r="O104" t="inlineStr">
        <is>
          <t>Technical Session</t>
        </is>
      </c>
      <c r="P104" t="inlineStr">
        <is>
          <t>LUW</t>
        </is>
      </c>
      <c r="Q104" t="inlineStr">
        <is>
          <t>is new. It has not been presented before.</t>
        </is>
      </c>
      <c r="R104" t="inlineStr">
        <is>
          <t>Robert Proffitt</t>
        </is>
      </c>
      <c r="S104" t="inlineStr">
        <is>
          <t>Robert</t>
        </is>
      </c>
      <c r="T104" t="inlineStr">
        <is>
          <t>Proffitt</t>
        </is>
      </c>
      <c r="U104" t="inlineStr">
        <is>
          <t>IBM Gold Consultant for Data &amp; AI</t>
        </is>
      </c>
      <c r="V104" t="inlineStr">
        <is>
          <t>DBA Topgun</t>
        </is>
      </c>
      <c r="W104" t="inlineStr">
        <is>
          <t>robert.proffitt@dbatopgun.com</t>
        </is>
      </c>
      <c r="X104" t="inlineStr">
        <is>
          <t>No</t>
        </is>
      </c>
      <c r="AE104" t="n">
        <v>3.71</v>
      </c>
      <c r="AF104" t="inlineStr">
        <is>
          <t>From Sven Heidorn (sven.heidorn.emeacpc@gmail.com):
Sounds interesting 
==================
From Sebastian Zok (sebastian.zok@gmail.com):
Is this a tool he's describing or free SQL he will provide?
==================
From Ferdinand Prahst (fprahst@gmail.com):
we had a oracle to db2 migration last year from BaFin
==================
From Marcin Marczewski (marcin.marczewski@pl.ibm.com):
User session.
==================
From Nilufer Osken (nilufer_osken@bmc.com):
Very strong technical migration abstract.</t>
        </is>
      </c>
      <c r="AH104" t="inlineStr">
        <is>
          <t>User/Consultant</t>
        </is>
      </c>
      <c r="AI104" t="inlineStr">
        <is>
          <t>EMEA</t>
        </is>
      </c>
      <c r="AJ104">
        <f>IFERROR(TEXT(AE104,"0.00"),"")&amp;CHAR(10)&amp;"("&amp;C104&amp;") - "&amp;D104&amp;CHAR(10)&amp;" "&amp;IF(X104="Yes","⭐","")&amp;S104&amp;" "&amp;T104&amp;" - "&amp;"{"&amp;V104&amp;"}{"&amp;AH104&amp;"}{}{"&amp;P104&amp;"}"</f>
        <v/>
      </c>
      <c r="AK104">
        <f>A104&amp;"("&amp;C104&amp;") - "&amp;D104&amp;CHAR(10)&amp;IF(X104="Yes","⭐","")&amp;" "&amp;S104&amp;" "&amp;T104&amp;" - "&amp;"{"&amp;V104&amp;"}{"&amp;AH104&amp;"}{}{"&amp;P104&amp;"}"</f>
        <v/>
      </c>
    </row>
    <row r="105">
      <c r="B105">
        <f>A105&amp;"("&amp;C105&amp;") - "&amp;D105&amp;CHAR(10)&amp;" "&amp;S105&amp;" "&amp;T105&amp;" - "&amp;"{"&amp;V105&amp;"}{"&amp;AH105&amp;"}{}{"&amp;P105&amp;"}"</f>
        <v/>
      </c>
      <c r="C105" t="inlineStr">
        <is>
          <t>SESS-195</t>
        </is>
      </c>
      <c r="D105" t="inlineStr">
        <is>
          <t>Is There Life After Migration? Proving Db2 Performance When the Past Is Gone</t>
        </is>
      </c>
      <c r="E105" t="inlineStr">
        <is>
          <t>When a Db2 database is migrated to new hardware, a new OS, a new Db2 release, or a different infrastructure platform, the most difficult performance question often appears only after cutover: did we actually preserve performance?
At that point, production workload already runs on the new system. The original environment is gone, and "before" can no longer be observed directly. What remains is usually subjective user feedback, isolated complaints, and incomplete evidence.
This session shows how to preserve a practical set of Db2 online monitoring metrics - primarily from MON_GET_* table functions - so that performance can be compared after migration, upgrade, or major change. I will discuss which metrics are worth capturing, why database uptime matters, why single snapshots are often misleading, and why special workload windows such as COB, end-of-month, reporting peaks, and daytime OLTP bursts should be captured separately. I will also cover package cache retention, statement eviction,</t>
        </is>
      </c>
      <c r="F105" t="inlineStr">
        <is>
          <t>Best Practices, Performance and Monitoring</t>
        </is>
      </c>
      <c r="L105" t="inlineStr">
        <is>
          <t>Aleksandr Veremev (cawaspb@gmail.com)</t>
        </is>
      </c>
      <c r="M105" t="inlineStr">
        <is>
          <t>All</t>
        </is>
      </c>
      <c r="N105" t="inlineStr">
        <is>
          <t>Select a practical set of Db2 monitoring metrics to preserve a pre-change performance baseline.</t>
        </is>
      </c>
      <c r="O105" t="inlineStr">
        <is>
          <t>Technical Session</t>
        </is>
      </c>
      <c r="P105" t="inlineStr">
        <is>
          <t>LUW</t>
        </is>
      </c>
      <c r="Q105" t="inlineStr">
        <is>
          <t>is new. It has not been presented before.</t>
        </is>
      </c>
      <c r="R105" t="inlineStr">
        <is>
          <t>Aleksandr Veremev, Nataliia Kondrashova</t>
        </is>
      </c>
      <c r="S105" t="inlineStr">
        <is>
          <t>Aleksandr</t>
        </is>
      </c>
      <c r="T105" t="inlineStr">
        <is>
          <t>Veremev</t>
        </is>
      </c>
      <c r="U105" t="inlineStr">
        <is>
          <t>Senior Db2 LUW Consultant</t>
        </is>
      </c>
      <c r="V105" t="inlineStr">
        <is>
          <t>VereData</t>
        </is>
      </c>
      <c r="W105" t="inlineStr">
        <is>
          <t>cawaspb@gmail.com</t>
        </is>
      </c>
      <c r="X105" t="inlineStr">
        <is>
          <t>No</t>
        </is>
      </c>
      <c r="Y105" t="inlineStr">
        <is>
          <t>Nataliia</t>
        </is>
      </c>
      <c r="Z105" t="inlineStr">
        <is>
          <t>Kondrashova</t>
        </is>
      </c>
      <c r="AA105" t="inlineStr">
        <is>
          <t>Information Systems Specialist</t>
        </is>
      </c>
      <c r="AB105" t="inlineStr">
        <is>
          <t>VereData</t>
        </is>
      </c>
      <c r="AC105" t="inlineStr">
        <is>
          <t>natalia.kondrashova.spb@gmail.com</t>
        </is>
      </c>
      <c r="AD105" t="inlineStr">
        <is>
          <t>No</t>
        </is>
      </c>
      <c r="AE105" t="n">
        <v>4.21</v>
      </c>
      <c r="AF105" t="inlineStr">
        <is>
          <t>From Michal Bialecki (michal.bialecki@broadcom.com):
user
==================
From Sebastian Zok (sebastian.zok@gmail.com):
unsure
==================
From Ferdinand Prahst (fprahst@gmail.com):
he has got two sessions i guess
==================
From Marcin Marczewski (marcin.marczewski@pl.ibm.com):
User session
==================
From Nilufer Osken (nilufer_osken@bmc.com):
Very strong real-world Db2 performance abstract.</t>
        </is>
      </c>
      <c r="AH105" t="inlineStr">
        <is>
          <t>User/Consultant</t>
        </is>
      </c>
      <c r="AI105" t="inlineStr">
        <is>
          <t>EMEA</t>
        </is>
      </c>
      <c r="AJ105">
        <f>IFERROR(TEXT(AE105,"0.00"),"")&amp;CHAR(10)&amp;"("&amp;C105&amp;") - "&amp;D105&amp;CHAR(10)&amp;" "&amp;IF(X105="Yes","⭐","")&amp;S105&amp;" "&amp;T105&amp;" - "&amp;"{"&amp;V105&amp;"}{"&amp;AH105&amp;"}{}{"&amp;P105&amp;"}"</f>
        <v/>
      </c>
      <c r="AK105">
        <f>A105&amp;"("&amp;C105&amp;") - "&amp;D105&amp;CHAR(10)&amp;IF(X105="Yes","⭐","")&amp;" "&amp;S105&amp;" "&amp;T105&amp;" - "&amp;"{"&amp;V105&amp;"}{"&amp;AH105&amp;"}{}{"&amp;P105&amp;"}"</f>
        <v/>
      </c>
    </row>
    <row r="106">
      <c r="B106">
        <f>A106&amp;"("&amp;C106&amp;") - "&amp;D106&amp;CHAR(10)&amp;" "&amp;S106&amp;" "&amp;T106&amp;" - "&amp;"{"&amp;V106&amp;"}{"&amp;AH106&amp;"}{}{"&amp;P106&amp;"}"</f>
        <v/>
      </c>
      <c r="C106" t="inlineStr">
        <is>
          <t>SESS-196</t>
        </is>
      </c>
      <c r="D106" t="inlineStr">
        <is>
          <t>Db2 Z and the CIA</t>
        </is>
      </c>
      <c r="E106" t="inlineStr">
        <is>
          <t>Db2 Z and the CIA is a powerful informational combination.  To be clear, the CIA is the Compliance Information Analysis product available for free to most users of Db2 Z (if you have Broadcom products).  Broadcom introduced the CIA as a subproduct of ACF2.  It is now an independent product available to most users of their products.  The CIA provides a series of Db2 tables that can contain all the information from your external-security-manager (ESM), whether it is ACF2, RACF, or TopSecret.  Once your ESM is loaded into the CIA, it is relatively more accessible to the curious end-user! SQL SELECT can be used to easily build interesting and useful and focused reports about your security configuration.  This presentation will go over the basics of mainframe security and the basics of the CIA and how to build and populate.    Finally, interesting CIA tables and views (and sample SELECTs) will be highlighted to show why it is useful.</t>
        </is>
      </c>
      <c r="F106" t="inlineStr">
        <is>
          <t>Back to Basics, Security and Compliance, User Stories</t>
        </is>
      </c>
      <c r="L106" t="inlineStr">
        <is>
          <t>Brian Laube (brian_laube@manulife.com)</t>
        </is>
      </c>
      <c r="M106" t="inlineStr">
        <is>
          <t>All</t>
        </is>
      </c>
      <c r="N106" t="inlineStr">
        <is>
          <t>Basic review of what is provided by a mainframe external security manager (ESM) such as ACF2, RACF, and TopSecret.  Review resource rules and dataset access rules and how permissions work.  Also review how certificates and keyrings inside the ESM</t>
        </is>
      </c>
      <c r="O106" t="inlineStr">
        <is>
          <t>Technical Session</t>
        </is>
      </c>
      <c r="P106" t="inlineStr">
        <is>
          <t>z/OS</t>
        </is>
      </c>
      <c r="Q106" t="inlineStr">
        <is>
          <t>is new. It has not been presented before.</t>
        </is>
      </c>
      <c r="R106" t="inlineStr">
        <is>
          <t>Brian Laube</t>
        </is>
      </c>
      <c r="S106" t="inlineStr">
        <is>
          <t>Brian</t>
        </is>
      </c>
      <c r="T106" t="inlineStr">
        <is>
          <t>Laube</t>
        </is>
      </c>
      <c r="U106" t="inlineStr">
        <is>
          <t>Db2 DBA</t>
        </is>
      </c>
      <c r="V106" t="inlineStr">
        <is>
          <t>Manulife Financial</t>
        </is>
      </c>
      <c r="W106" t="inlineStr">
        <is>
          <t>brian_laube@manulife.com</t>
        </is>
      </c>
      <c r="X106" t="inlineStr">
        <is>
          <t>No</t>
        </is>
      </c>
      <c r="AE106" t="n">
        <v>2.86</v>
      </c>
      <c r="AF106" t="inlineStr">
        <is>
          <t>From Michal Bialecki (michal.bialecki@broadcom.com):
user presentation but tool oriented, still can work for any ESM including IBM RACF
==================
From Sebastian Zok (sebastian.zok@gmail.com):
If this CIA tool is only free for users of broadcom sotware that's a no no from me
==================
From Ferdinand Prahst (fprahst@gmail.com):
available for free to most users of Db2 Z (if you have Broadcom products)......
==================
From Sabine Eckey (sabine.eckey@provinzial.de):
good for a vendor session
==================
From Tom Crocker (tcrocker@rocketsoftware.com):
shouldn't this be in a vendor slot
==================
From Nilufer Osken (nilufer_osken@bmc.com):
the main problem is that the whole session is built around a specific vendor product (Broadcom CIA)</t>
        </is>
      </c>
      <c r="AH106" t="inlineStr">
        <is>
          <t>User/Consultant</t>
        </is>
      </c>
      <c r="AI106" t="inlineStr">
        <is>
          <t>EMEA</t>
        </is>
      </c>
      <c r="AJ106">
        <f>IFERROR(TEXT(AE106,"0.00"),"")&amp;CHAR(10)&amp;"("&amp;C106&amp;") - "&amp;D106&amp;CHAR(10)&amp;" "&amp;IF(X106="Yes","⭐","")&amp;S106&amp;" "&amp;T106&amp;" - "&amp;"{"&amp;V106&amp;"}{"&amp;AH106&amp;"}{}{"&amp;P106&amp;"}"</f>
        <v/>
      </c>
      <c r="AK106">
        <f>A106&amp;"("&amp;C106&amp;") - "&amp;D106&amp;CHAR(10)&amp;IF(X106="Yes","⭐","")&amp;" "&amp;S106&amp;" "&amp;T106&amp;" - "&amp;"{"&amp;V106&amp;"}{"&amp;AH106&amp;"}{}{"&amp;P106&amp;"}"</f>
        <v/>
      </c>
    </row>
    <row r="107">
      <c r="B107">
        <f>A107&amp;"("&amp;C107&amp;") - "&amp;D107&amp;CHAR(10)&amp;" "&amp;S107&amp;" "&amp;T107&amp;" - "&amp;"{"&amp;V107&amp;"}{"&amp;AH107&amp;"}{}{"&amp;P107&amp;"}"</f>
        <v/>
      </c>
      <c r="C107" t="inlineStr">
        <is>
          <t>SESS-197</t>
        </is>
      </c>
      <c r="D107" t="inlineStr">
        <is>
          <t>Db2 DDF and DBATs and Connections re-explained from a user perspective.</t>
        </is>
      </c>
      <c r="E107" t="inlineStr">
        <is>
          <t>Distributed client applications (from a server) are the most important and common of new workload using Db2 Z.  
There are many concepts and terms thrown around which we often too often gloss over without a complete understanding.
This presentation will re-explain basic terms from my user perspective plus share some experiences learned (the hard way?) over recent years.
This presentation covers THREADS and DBATS and CONNECTION.   
Db2 command DISPLAY DDF DETAIL will show valuable information about current DBAT usage (in-use and disconnected).  
Db2 command DISPLAY THREAD LOCATION(*) will show information about all the in-use DBAT (active, disconnecting or connecting).
Db2 itself monitors current in-use DBATS and spits out interesting message DSNL077I when in-use DBAT reaches 85% of MAXDBAT.  This is an important clue that something is probably going wrong!
Db2 statistics tell us all the same meta data about DBAT info.  Reviewing Db2 statistics, via a good Db2 performance database, ca</t>
        </is>
      </c>
      <c r="F107" t="inlineStr">
        <is>
          <t>Back to Basics, Best Practices, Performance and Monitoring, User Stories</t>
        </is>
      </c>
      <c r="L107" t="inlineStr">
        <is>
          <t>Brian Laube (brian_laube@manulife.com)</t>
        </is>
      </c>
      <c r="M107" t="inlineStr">
        <is>
          <t>All</t>
        </is>
      </c>
      <c r="N107" t="inlineStr">
        <is>
          <t>Threads and DBATS and connections. There are two types of threads:  (1) Allied threads are used locally (CICS, TSO, Batch)!  Distributed Database Access Threads are “DBATs”.   DBATs come from DRDA (or REST) connections (usually servers)</t>
        </is>
      </c>
      <c r="O107" t="inlineStr">
        <is>
          <t>Technical Session</t>
        </is>
      </c>
      <c r="P107" t="inlineStr">
        <is>
          <t>z/OS</t>
        </is>
      </c>
      <c r="Q107" t="inlineStr">
        <is>
          <t>has been presented before, either an IDUG, RUG, or industry event.</t>
        </is>
      </c>
      <c r="R107" t="inlineStr">
        <is>
          <t>Brian Laube</t>
        </is>
      </c>
      <c r="S107" t="inlineStr">
        <is>
          <t>Brian</t>
        </is>
      </c>
      <c r="T107" t="inlineStr">
        <is>
          <t>Laube</t>
        </is>
      </c>
      <c r="U107" t="inlineStr">
        <is>
          <t>Db2 DBA</t>
        </is>
      </c>
      <c r="V107" t="inlineStr">
        <is>
          <t>Manulife Financial</t>
        </is>
      </c>
      <c r="W107" t="inlineStr">
        <is>
          <t>brian_laube@manulife.com</t>
        </is>
      </c>
      <c r="X107" t="inlineStr">
        <is>
          <t>No</t>
        </is>
      </c>
      <c r="AE107" t="n">
        <v>4.21</v>
      </c>
      <c r="AF107" t="inlineStr">
        <is>
          <t>From Michal Bialecki (michal.bialecki@broadcom.com):
user presentation 
==================
From Sebastian Zok (sebastian.zok@gmail.com):
I've no idea what half of that means :-)
==================
From Nilufer Osken (nilufer_osken@bmc.com):
Strong Db2 for z/OS / DDF topic with clear practical value. It covers concrete and useful areas: threads, DBATs, connections, DISPLAY DDF DETAIL, DISPLAY THREAD LOCATION(*), DSNL077I, statistics trace, and a real MAXDBAT user case.</t>
        </is>
      </c>
      <c r="AH107" t="inlineStr">
        <is>
          <t>User/Consultant</t>
        </is>
      </c>
      <c r="AI107" t="inlineStr">
        <is>
          <t>EMEA</t>
        </is>
      </c>
      <c r="AJ107">
        <f>IFERROR(TEXT(AE107,"0.00"),"")&amp;CHAR(10)&amp;"("&amp;C107&amp;") - "&amp;D107&amp;CHAR(10)&amp;" "&amp;IF(X107="Yes","⭐","")&amp;S107&amp;" "&amp;T107&amp;" - "&amp;"{"&amp;V107&amp;"}{"&amp;AH107&amp;"}{}{"&amp;P107&amp;"}"</f>
        <v/>
      </c>
      <c r="AK107">
        <f>A107&amp;"("&amp;C107&amp;") - "&amp;D107&amp;CHAR(10)&amp;IF(X107="Yes","⭐","")&amp;" "&amp;S107&amp;" "&amp;T107&amp;" - "&amp;"{"&amp;V107&amp;"}{"&amp;AH107&amp;"}{}{"&amp;P107&amp;"}"</f>
        <v/>
      </c>
    </row>
    <row r="108">
      <c r="A108" t="inlineStr">
        <is>
          <t>D3</t>
        </is>
      </c>
      <c r="B108">
        <f>A108&amp;"("&amp;C108&amp;") - "&amp;D108&amp;CHAR(10)&amp;" "&amp;S108&amp;" "&amp;T108&amp;" - "&amp;"{"&amp;V108&amp;"}{"&amp;AH108&amp;"}{}{"&amp;P108&amp;"}"</f>
        <v/>
      </c>
      <c r="C108" t="inlineStr">
        <is>
          <t>SESS-198</t>
        </is>
      </c>
      <c r="D108" t="inlineStr">
        <is>
          <t>Underrated ITC Tables in Db2</t>
        </is>
      </c>
      <c r="E108" t="inlineStr">
        <is>
          <t>Insert Time Clustering (ITC) tables are not an obscure feature in Db2 - many practitioners know them, and they do appear in logging, event, and similar append-oriented workloads. However, their practical design space is often underestimated, especially when the discussion stays at a high level and does not go into physical organization and concurrency details.
This session looks at ITC as a technical design choice rather than a theoretical table attribute. I will briefly position ITC within the Db2 table organization family and then focus on the internals that matter in practice: its MDC-derived physical layout, insert behavior, extent reuse, ordered access to rows in their natural arrival sequence, and the locking patterns taken on pages and extents during insert, scan, and processing activity. These details are not just implementation trivia - they directly determine whether ITC is a good fit for a given workload.
The talk will compare ITC with APPEND mode for FIFO-style patterns suc</t>
        </is>
      </c>
      <c r="F108" t="inlineStr">
        <is>
          <t>AppDev, Best Practices, Latest and Features LUW, Performance and Monitoring</t>
        </is>
      </c>
      <c r="H108" t="inlineStr">
        <is>
          <t>Mon, 28th Sep</t>
        </is>
      </c>
      <c r="I108" s="27" t="n">
        <v>0.5833333333333334</v>
      </c>
      <c r="J108" s="27" t="n">
        <v>0.625</v>
      </c>
      <c r="L108" t="inlineStr">
        <is>
          <t>Aleksandr Veremev (cawaspb@gmail.com)</t>
        </is>
      </c>
      <c r="M108" t="inlineStr">
        <is>
          <t>All</t>
        </is>
      </c>
      <c r="N108" t="inlineStr">
        <is>
          <t>Understand the physical organization of ITC tables in Db2.</t>
        </is>
      </c>
      <c r="O108" t="inlineStr">
        <is>
          <t>Technical Session</t>
        </is>
      </c>
      <c r="P108" t="inlineStr">
        <is>
          <t>LUW</t>
        </is>
      </c>
      <c r="Q108" t="inlineStr">
        <is>
          <t>is new. It has not been presented before.</t>
        </is>
      </c>
      <c r="R108" t="inlineStr">
        <is>
          <t>Aleksandr Veremev</t>
        </is>
      </c>
      <c r="S108" t="inlineStr">
        <is>
          <t>Aleksandr</t>
        </is>
      </c>
      <c r="T108" t="inlineStr">
        <is>
          <t>Veremev</t>
        </is>
      </c>
      <c r="U108" t="inlineStr">
        <is>
          <t>Senior Db2 LUW Consultant</t>
        </is>
      </c>
      <c r="V108" t="inlineStr">
        <is>
          <t>VereData</t>
        </is>
      </c>
      <c r="W108" t="inlineStr">
        <is>
          <t>cawaspb@gmail.com</t>
        </is>
      </c>
      <c r="X108" t="inlineStr">
        <is>
          <t>No</t>
        </is>
      </c>
      <c r="AE108" t="n">
        <v>4.36</v>
      </c>
      <c r="AF108" t="inlineStr">
        <is>
          <t>From Michal Bialecki (michal.bialecki@broadcom.com):
user
==================
From Sebastian Zok (sebastian.zok@gmail.com):
Might be niche but the abstract reads ver good!
==================
From Marcin Marczewski (marcin.marczewski@pl.ibm.com):
User session
==================
From Nilufer Osken (nilufer_osken@bmc.com):
This is a very strong technical abstract.</t>
        </is>
      </c>
      <c r="AH108" t="inlineStr">
        <is>
          <t>User/Consultant</t>
        </is>
      </c>
      <c r="AI108" t="inlineStr">
        <is>
          <t>EMEA</t>
        </is>
      </c>
      <c r="AJ108">
        <f>IFERROR(TEXT(AE108,"0.00"),"")&amp;CHAR(10)&amp;"("&amp;C108&amp;") - "&amp;D108&amp;CHAR(10)&amp;" "&amp;IF(X108="Yes","⭐","")&amp;S108&amp;" "&amp;T108&amp;" - "&amp;"{"&amp;V108&amp;"}{"&amp;AH108&amp;"}{}{"&amp;P108&amp;"}"</f>
        <v/>
      </c>
      <c r="AK108">
        <f>A108&amp;"("&amp;C108&amp;") - "&amp;D108&amp;CHAR(10)&amp;IF(X108="Yes","⭐","")&amp;" "&amp;S108&amp;" "&amp;T108&amp;" - "&amp;"{"&amp;V108&amp;"}{"&amp;AH108&amp;"}{}{"&amp;P108&amp;"}"</f>
        <v/>
      </c>
    </row>
    <row r="109">
      <c r="B109">
        <f>A109&amp;"("&amp;C109&amp;") - "&amp;D109&amp;CHAR(10)&amp;" "&amp;S109&amp;" "&amp;T109&amp;" - "&amp;"{"&amp;V109&amp;"}{"&amp;AH109&amp;"}{}{"&amp;P109&amp;"}"</f>
        <v/>
      </c>
      <c r="C109" t="inlineStr">
        <is>
          <t>SESS-199</t>
        </is>
      </c>
      <c r="D109" t="inlineStr">
        <is>
          <t>Five New Ways to Monitor Db2 Performance Leveraging AI Technology</t>
        </is>
      </c>
      <c r="E109" t="inlineStr">
        <is>
          <t xml:space="preserve">Are you overwhelmed by the massive Db2 performance monitoring data in today’s complex systems environment? Not to mention how challenging it is to analyze and identify the root cause for problem resolution just in time.
This session introduces five new ways to monitor Db2 performance proactively to detect early out-of-norm trends by leveraging the AI Machine Learning technology. The author will highlight top vulnerable system areas in Db2 and z/OS via customer’s real-world outage cases to illustrate how these new options can help fortify resilience and reduce risks on business continuity. Five innovative approaches include:
·       Innovate key performance indicator monitoring using Machine Learning
·       Modernize log content analysis for actionable insights
·       Simplify network monitoring and correlate applications
·       Accelerate risk assessment with business context
·       Leverage Agentic-AI for bridging the skill’s gap
The objective is to arm you with the principles of </t>
        </is>
      </c>
      <c r="F109" t="inlineStr">
        <is>
          <t>AI GenAI and Machine Learning, Back to Basics, Performance and Monitoring, User Stories</t>
        </is>
      </c>
      <c r="L109" t="inlineStr">
        <is>
          <t>Lih Wang (lihwang@us.ibm.com)</t>
        </is>
      </c>
      <c r="M109" t="inlineStr">
        <is>
          <t>All</t>
        </is>
      </c>
      <c r="N109" t="inlineStr">
        <is>
          <t>Five new ways to monitor Db2 performance leveraging AI and Machine Learniing</t>
        </is>
      </c>
      <c r="O109" t="inlineStr">
        <is>
          <t>Technical Session</t>
        </is>
      </c>
      <c r="P109" t="inlineStr">
        <is>
          <t>AI / ML</t>
        </is>
      </c>
      <c r="Q109" t="inlineStr">
        <is>
          <t>is new. It has not been presented before.</t>
        </is>
      </c>
      <c r="R109" t="inlineStr">
        <is>
          <t>Lih Wang</t>
        </is>
      </c>
      <c r="S109" t="inlineStr">
        <is>
          <t>Lih</t>
        </is>
      </c>
      <c r="T109" t="inlineStr">
        <is>
          <t>Wang</t>
        </is>
      </c>
      <c r="U109" t="inlineStr">
        <is>
          <t>Executive Client Technical Specialist</t>
        </is>
      </c>
      <c r="V109" t="inlineStr">
        <is>
          <t>IBM Corporation</t>
        </is>
      </c>
      <c r="W109" t="inlineStr">
        <is>
          <t>lihwang@us.ibm.com</t>
        </is>
      </c>
      <c r="X109" t="inlineStr">
        <is>
          <t>No</t>
        </is>
      </c>
      <c r="AE109" t="n">
        <v>4</v>
      </c>
      <c r="AF109" t="inlineStr">
        <is>
          <t>From Nilufer Osken (nilufer_osken@bmc.com):
concrete areas like syslog analysis, transaction flooding/network monitoring, outage cases, and proactive detection.
But it is still too broad and AI-buzzword heavy</t>
        </is>
      </c>
      <c r="AH109" t="inlineStr">
        <is>
          <t>IBM</t>
        </is>
      </c>
      <c r="AI109" t="inlineStr">
        <is>
          <t>EMEA</t>
        </is>
      </c>
      <c r="AJ109">
        <f>IFERROR(TEXT(AE109,"0.00"),"")&amp;CHAR(10)&amp;"("&amp;C109&amp;") - "&amp;D109&amp;CHAR(10)&amp;" "&amp;IF(X109="Yes","⭐","")&amp;S109&amp;" "&amp;T109&amp;" - "&amp;"{"&amp;V109&amp;"}{"&amp;AH109&amp;"}{}{"&amp;P109&amp;"}"</f>
        <v/>
      </c>
      <c r="AK109">
        <f>A109&amp;"("&amp;C109&amp;") - "&amp;D109&amp;CHAR(10)&amp;IF(X109="Yes","⭐","")&amp;" "&amp;S109&amp;" "&amp;T109&amp;" - "&amp;"{"&amp;V109&amp;"}{"&amp;AH109&amp;"}{}{"&amp;P109&amp;"}"</f>
        <v/>
      </c>
    </row>
    <row r="110">
      <c r="A110" t="inlineStr">
        <is>
          <t>A203</t>
        </is>
      </c>
      <c r="B110">
        <f>A110&amp;"("&amp;C110&amp;") - "&amp;D110&amp;CHAR(10)&amp;" "&amp;S110&amp;" "&amp;T110&amp;" - "&amp;"{"&amp;V110&amp;"}{"&amp;AH110&amp;"}{}{"&amp;P110&amp;"}"</f>
        <v/>
      </c>
      <c r="C110" t="inlineStr">
        <is>
          <t>SESS-2</t>
        </is>
      </c>
      <c r="D110" t="inlineStr">
        <is>
          <t>From Problem SQL to Proven Gains: Tuning Performance on Db2 for z/OS</t>
        </is>
      </c>
      <c r="E110" t="inlineStr">
        <is>
          <t>SQL performance tuning is a core DBA skill, yet many efforts remain reactive and inconsistent. This session presents a practical, end-to-end tuning workflow for Db2 for z/OS from identifying problem SQL to validating improvements. Attendees will walk through real tuning decisions using metrics, access path analysis, and supporting tools to achieve measurable performance gains.</t>
        </is>
      </c>
      <c r="F110" t="inlineStr">
        <is>
          <t>Best Practices, Performance and Monitoring, Working with SQL</t>
        </is>
      </c>
      <c r="H110" t="inlineStr">
        <is>
          <t>Thu, 01th Oct</t>
        </is>
      </c>
      <c r="I110" s="27" t="n">
        <v>0.6041666666666666</v>
      </c>
      <c r="J110" s="27" t="n">
        <v>0.7708333333333334</v>
      </c>
      <c r="L110" t="inlineStr">
        <is>
          <t>Carlos  Davis (cdavis2@rocketsoftware.com)</t>
        </is>
      </c>
      <c r="M110" t="inlineStr">
        <is>
          <t>Intermediate</t>
        </is>
      </c>
      <c r="N110" t="inlineStr">
        <is>
          <t>Identify poorly performing SQL statements using Db2 for z/OS performance metrics and access path indicators.</t>
        </is>
      </c>
      <c r="O110" t="inlineStr">
        <is>
          <t>Workshop</t>
        </is>
      </c>
      <c r="P110" t="inlineStr">
        <is>
          <t>z/OS</t>
        </is>
      </c>
      <c r="Q110" t="inlineStr">
        <is>
          <t>is new. It has not been presented before.</t>
        </is>
      </c>
      <c r="R110" t="inlineStr">
        <is>
          <t>Carlos  Davis</t>
        </is>
      </c>
      <c r="S110" t="inlineStr">
        <is>
          <t>Carlos</t>
        </is>
      </c>
      <c r="T110" t="inlineStr">
        <is>
          <t>Davis</t>
        </is>
      </c>
      <c r="U110" t="inlineStr">
        <is>
          <t>Solutions Advisor</t>
        </is>
      </c>
      <c r="V110" t="inlineStr">
        <is>
          <t>Rocket Software</t>
        </is>
      </c>
      <c r="W110" t="inlineStr">
        <is>
          <t>cdavis2@rocketsoftware.com</t>
        </is>
      </c>
      <c r="X110" t="inlineStr">
        <is>
          <t>No</t>
        </is>
      </c>
      <c r="AE110" t="n">
        <v>3.93</v>
      </c>
      <c r="AF110" t="inlineStr">
        <is>
          <t>From Michal Bialecki (michal.bialecki@broadcom.com):
tooling ?  
==================
From Sven Heidorn (sven.heidorn.emeacpc@gmail.com):
If selected keep an eye on tools role in presentation  
==================
From Nilufer Osken (nilufer_osken@bmc.com):
Strong Db2 for z/OS SQL tuning topic with clear practical value. The abstract is focused on a repeatable end-to-end workflow</t>
        </is>
      </c>
      <c r="AH110" t="inlineStr">
        <is>
          <t>Rocket Software</t>
        </is>
      </c>
      <c r="AI110" t="inlineStr">
        <is>
          <t>EMEA</t>
        </is>
      </c>
      <c r="AJ110">
        <f>IFERROR(TEXT(AE110,"0.00"),"")&amp;CHAR(10)&amp;"("&amp;C110&amp;") - "&amp;D110&amp;CHAR(10)&amp;" "&amp;IF(X110="Yes","⭐","")&amp;S110&amp;" "&amp;T110&amp;" - "&amp;"{"&amp;V110&amp;"}{"&amp;AH110&amp;"}{}{"&amp;P110&amp;"}"</f>
        <v/>
      </c>
      <c r="AK110">
        <f>A110&amp;"("&amp;C110&amp;") - "&amp;D110&amp;CHAR(10)&amp;IF(X110="Yes","⭐","")&amp;" "&amp;S110&amp;" "&amp;T110&amp;" - "&amp;"{"&amp;V110&amp;"}{"&amp;AH110&amp;"}{}{"&amp;P110&amp;"}"</f>
        <v/>
      </c>
    </row>
    <row r="111">
      <c r="B111">
        <f>A111&amp;"("&amp;C111&amp;") - "&amp;D111&amp;CHAR(10)&amp;" "&amp;S111&amp;" "&amp;T111&amp;" - "&amp;"{"&amp;V111&amp;"}{"&amp;AH111&amp;"}{}{"&amp;P111&amp;"}"</f>
        <v/>
      </c>
      <c r="C111" t="inlineStr">
        <is>
          <t>SESS-20</t>
        </is>
      </c>
      <c r="D111" t="inlineStr">
        <is>
          <t>Unlock the Power of Managed Data: The Amazon RDS for Db2 Immersion Day Hands-on Experience</t>
        </is>
      </c>
      <c r="E111" t="inlineStr">
        <is>
          <t>Are you ready to move beyond managing infrastructure and start innovating with your data? This hands-on workshop provides a deep dive into migrating and modernizing IBM Db2 workloads using Amazon RDS for Db2. Participants will gain practical experience in executing seamless migrations from platforms like Linux, AIX while ensuring high availability and optimized performance.Beyond the migration, you will explore how to unlock the value of your data by integrating AWS AI/ML services. You'll learn to build intelligent applications using Amazon Bedrock powered by your live RDS for Db2 data. By the end of this session, you will have a clear blueprint for transforming your legacy databases into a modern, AI-ready data foundation.</t>
        </is>
      </c>
      <c r="F111" t="inlineStr">
        <is>
          <t>AI GenAI and Machine Learning, Automation, Database Resiliency, Data Movement and Analytics, Data Movement and Integration</t>
        </is>
      </c>
      <c r="L111" t="inlineStr">
        <is>
          <t>Javeed Mohammed (javeedwm@amazon.com)</t>
        </is>
      </c>
      <c r="M111" t="inlineStr">
        <is>
          <t>All</t>
        </is>
      </c>
      <c r="N111" t="inlineStr">
        <is>
          <t>RDS for Db2</t>
        </is>
      </c>
      <c r="O111" t="inlineStr">
        <is>
          <t>Hands-On Lab</t>
        </is>
      </c>
      <c r="P111" t="inlineStr">
        <is>
          <t>LUW</t>
        </is>
      </c>
      <c r="Q111" t="inlineStr">
        <is>
          <t>is new. It has not been presented before.</t>
        </is>
      </c>
      <c r="R111" t="inlineStr">
        <is>
          <t>Andrew Hilden, Andrew Hilden, Javeed Mohammed</t>
        </is>
      </c>
      <c r="S111" t="inlineStr">
        <is>
          <t>Javeed</t>
        </is>
      </c>
      <c r="T111" t="inlineStr">
        <is>
          <t>Mohammed</t>
        </is>
      </c>
      <c r="U111" t="inlineStr">
        <is>
          <t>Sr. Database Solutions Architect</t>
        </is>
      </c>
      <c r="V111" t="inlineStr">
        <is>
          <t>Amazon Web Services</t>
        </is>
      </c>
      <c r="W111" t="inlineStr">
        <is>
          <t>javeedwm@amazon.com</t>
        </is>
      </c>
      <c r="X111" t="inlineStr">
        <is>
          <t>No</t>
        </is>
      </c>
      <c r="Y111" t="inlineStr">
        <is>
          <t>Andrew</t>
        </is>
      </c>
      <c r="Z111" t="inlineStr">
        <is>
          <t>Hilden</t>
        </is>
      </c>
      <c r="AA111" t="inlineStr">
        <is>
          <t>Chief Architect, IBM Db2 SaaS</t>
        </is>
      </c>
      <c r="AB111" t="inlineStr">
        <is>
          <t>IBM</t>
        </is>
      </c>
      <c r="AC111" t="inlineStr">
        <is>
          <t>ahilden@ca.ibm.com</t>
        </is>
      </c>
      <c r="AD111" t="inlineStr">
        <is>
          <t>No</t>
        </is>
      </c>
      <c r="AE111" t="n">
        <v>2.54</v>
      </c>
      <c r="AF111" t="inlineStr">
        <is>
          <t>From Sven Heidorn (sven.heidorn.emeacpc@gmail.com):
Again AWS marketing and IBM also didn't want any sessions on migrating Db2 z/OS so falls under that also....   
==================
From Ferdinand Prahst (fprahst@gmail.com):
hol
==================
From Filip Ruhdensjo (filip.ruhdensjo@seb.se):
??? Need to think more about this
==================
From Marcin Marczewski (marcin.marczewski@pl.ibm.com):
Not from IBM internal qualification
==================
From Nilufer Osken (nilufer_osken@bmc.com):
Is this a workshop or not?</t>
        </is>
      </c>
      <c r="AH111" t="inlineStr">
        <is>
          <t>Vendor</t>
        </is>
      </c>
      <c r="AI111" t="inlineStr">
        <is>
          <t>EMEA</t>
        </is>
      </c>
      <c r="AJ111">
        <f>IFERROR(TEXT(AE111,"0.00"),"")&amp;CHAR(10)&amp;"("&amp;C111&amp;") - "&amp;D111&amp;CHAR(10)&amp;" "&amp;IF(X111="Yes","⭐","")&amp;S111&amp;" "&amp;T111&amp;" - "&amp;"{"&amp;V111&amp;"}{"&amp;AH111&amp;"}{}{"&amp;P111&amp;"}"</f>
        <v/>
      </c>
      <c r="AK111">
        <f>A111&amp;"("&amp;C111&amp;") - "&amp;D111&amp;CHAR(10)&amp;IF(X111="Yes","⭐","")&amp;" "&amp;S111&amp;" "&amp;T111&amp;" - "&amp;"{"&amp;V111&amp;"}{"&amp;AH111&amp;"}{}{"&amp;P111&amp;"}"</f>
        <v/>
      </c>
    </row>
    <row r="112">
      <c r="A112" t="inlineStr">
        <is>
          <t>E201</t>
        </is>
      </c>
      <c r="B112">
        <f>A112&amp;"("&amp;C112&amp;") - "&amp;D112&amp;CHAR(10)&amp;" "&amp;S112&amp;" "&amp;T112&amp;" - "&amp;"{"&amp;V112&amp;"}{"&amp;AH112&amp;"}{}{"&amp;P112&amp;"}"</f>
        <v/>
      </c>
      <c r="C112" t="inlineStr">
        <is>
          <t>SESS-200</t>
        </is>
      </c>
      <c r="D112" t="inlineStr">
        <is>
          <t>Building AI Applications with a Serverless Database Workshop</t>
        </is>
      </c>
      <c r="E112" t="inlineStr">
        <is>
          <t>This workshop will give you the education and information you need to to master building applications with a serverless database. In this workshop you learn how to use serverless capabilities in Db2 to go from prompt to production.  You will learn about the power capabilities that Db2 provides and get to experience this yourself as you work through real world and customizable scenarios.  If you want to supercharge your Db2 skills for the future this is the workshop to join.</t>
        </is>
      </c>
      <c r="F112" t="inlineStr">
        <is>
          <t>AI GenAI and Machine Learning, Db2 Cloud and Warehouse, Modernization in Development</t>
        </is>
      </c>
      <c r="H112" t="inlineStr">
        <is>
          <t>Sun, 27th Sep</t>
        </is>
      </c>
      <c r="I112" s="27" t="n">
        <v>0.375</v>
      </c>
      <c r="J112" s="27" t="n">
        <v>0.5416666666666666</v>
      </c>
      <c r="L112" t="inlineStr">
        <is>
          <t>Andrew Hilden (ahilden@ca.ibm.com)</t>
        </is>
      </c>
      <c r="M112" t="inlineStr">
        <is>
          <t>All</t>
        </is>
      </c>
      <c r="N112" t="inlineStr">
        <is>
          <t>Understand and apply Db2 serverless capabilities to design, build, and deploy applications efficiently, moving from initial prompt to production-ready solutions.</t>
        </is>
      </c>
      <c r="O112" t="inlineStr">
        <is>
          <t>Workshop</t>
        </is>
      </c>
      <c r="P112" t="inlineStr">
        <is>
          <t>LUW</t>
        </is>
      </c>
      <c r="Q112" t="inlineStr">
        <is>
          <t>is new. It has not been presented before.</t>
        </is>
      </c>
      <c r="R112" t="inlineStr">
        <is>
          <t>Andrew Hilden</t>
        </is>
      </c>
      <c r="S112" t="inlineStr">
        <is>
          <t>Andrew</t>
        </is>
      </c>
      <c r="T112" t="inlineStr">
        <is>
          <t>Hilden</t>
        </is>
      </c>
      <c r="U112" t="inlineStr">
        <is>
          <t>Chief Architect, IBM Db2 SaaS</t>
        </is>
      </c>
      <c r="V112" t="inlineStr">
        <is>
          <t>IBM</t>
        </is>
      </c>
      <c r="W112" t="inlineStr">
        <is>
          <t>ahilden@ca.ibm.com</t>
        </is>
      </c>
      <c r="X112" t="inlineStr">
        <is>
          <t>No</t>
        </is>
      </c>
      <c r="AE112" t="n">
        <v>3.92</v>
      </c>
      <c r="AF112" t="inlineStr">
        <is>
          <t>From Marcin Marczewski (marcin.marczewski@pl.ibm.com):
Workshop with hands-on labs.
==================
From Nilufer Osken (nilufer_osken@bmc.com):
Workshop... I don't know how these are handled.</t>
        </is>
      </c>
      <c r="AH112" t="inlineStr">
        <is>
          <t>IBM</t>
        </is>
      </c>
      <c r="AI112" t="inlineStr">
        <is>
          <t>EMEA</t>
        </is>
      </c>
      <c r="AJ112">
        <f>IFERROR(TEXT(AE112,"0.00"),"")&amp;CHAR(10)&amp;"("&amp;C112&amp;") - "&amp;D112&amp;CHAR(10)&amp;" "&amp;IF(X112="Yes","⭐","")&amp;S112&amp;" "&amp;T112&amp;" - "&amp;"{"&amp;V112&amp;"}{"&amp;AH112&amp;"}{}{"&amp;P112&amp;"}"</f>
        <v/>
      </c>
      <c r="AK112">
        <f>A112&amp;"("&amp;C112&amp;") - "&amp;D112&amp;CHAR(10)&amp;IF(X112="Yes","⭐","")&amp;" "&amp;S112&amp;" "&amp;T112&amp;" - "&amp;"{"&amp;V112&amp;"}{"&amp;AH112&amp;"}{}{"&amp;P112&amp;"}"</f>
        <v/>
      </c>
    </row>
    <row r="113">
      <c r="A113" t="inlineStr">
        <is>
          <t>E15</t>
        </is>
      </c>
      <c r="B113">
        <f>A113&amp;"("&amp;C113&amp;") - "&amp;D113&amp;CHAR(10)&amp;" "&amp;S113&amp;" "&amp;T113&amp;" - "&amp;"{"&amp;V113&amp;"}{"&amp;AH113&amp;"}{}{"&amp;P113&amp;"}"</f>
        <v/>
      </c>
      <c r="C113" t="inlineStr">
        <is>
          <t>SESS-201</t>
        </is>
      </c>
      <c r="D113" t="inlineStr">
        <is>
          <t>Vibe Coding with a Serverless Database</t>
        </is>
      </c>
      <c r="E113" t="inlineStr">
        <is>
          <t>In this session we will show you how application building with a serverless database gives you superpowers.  Serverless databases are built for the AI Era handling the workloads of the future and turning you into a 10X Engineer. We will show you how to develop applications for Db2 from prompt to production and demonstrate how a serverless database tackles AI and Machine driven workloads all while reducing cost and effort.  Join us for this groundbreaking session and experience the future of Db2 SaaS services!</t>
        </is>
      </c>
      <c r="F113" t="inlineStr">
        <is>
          <t>AI GenAI and Machine Learning, Db2 Cloud and Warehouse, Modernization in Development</t>
        </is>
      </c>
      <c r="H113" t="inlineStr">
        <is>
          <t>Thu, 01th Oct</t>
        </is>
      </c>
      <c r="I113" s="27" t="n">
        <v>0.375</v>
      </c>
      <c r="J113" s="27" t="n">
        <v>0.4166666666666667</v>
      </c>
      <c r="L113" t="inlineStr">
        <is>
          <t>Andrew Hilden (ahilden@ca.ibm.com)</t>
        </is>
      </c>
      <c r="M113" t="inlineStr">
        <is>
          <t>All</t>
        </is>
      </c>
      <c r="N113" t="inlineStr">
        <is>
          <t>Explain how serverless Db2 enables next‑generation application development, providing scalable, AI‑ready capabilities that increase developer productivity and efficiency.</t>
        </is>
      </c>
      <c r="O113" t="inlineStr">
        <is>
          <t>Technical Session</t>
        </is>
      </c>
      <c r="P113" t="inlineStr">
        <is>
          <t>LUW</t>
        </is>
      </c>
      <c r="Q113" t="inlineStr">
        <is>
          <t>has been presented before, either an IDUG, RUG, or industry event.</t>
        </is>
      </c>
      <c r="R113" t="inlineStr">
        <is>
          <t>Jillian Quiller</t>
        </is>
      </c>
      <c r="S113" t="inlineStr">
        <is>
          <t xml:space="preserve">Jillian </t>
        </is>
      </c>
      <c r="T113" t="inlineStr">
        <is>
          <t>Quiller</t>
        </is>
      </c>
      <c r="U113" t="inlineStr">
        <is>
          <t>Chief Architect, IBM Db2 SaaS</t>
        </is>
      </c>
      <c r="V113" t="inlineStr">
        <is>
          <t>IBM</t>
        </is>
      </c>
      <c r="W113" t="inlineStr">
        <is>
          <t>jmquille@us.ibm.com</t>
        </is>
      </c>
      <c r="X113" t="inlineStr">
        <is>
          <t>No</t>
        </is>
      </c>
      <c r="AE113" t="n">
        <v>3.36</v>
      </c>
      <c r="AF113" t="inlineStr">
        <is>
          <t>From Sven Heidorn (sven.heidorn.emeacpc@gmail.com):
Well at least it's not sounding like an AWS advert 
==================
From Sebastian Zok (sebastian.zok@gmail.com):
3
==================
From Marcin Marczewski (marcin.marczewski@pl.ibm.com):
Coding, dev session
==================
From Nilufer Osken (nilufer_osken@bmc.com):
looks very marketing-heavy but then i'm not too sure...</t>
        </is>
      </c>
      <c r="AH113" t="inlineStr">
        <is>
          <t>IBM</t>
        </is>
      </c>
      <c r="AI113" t="inlineStr">
        <is>
          <t>EMEA</t>
        </is>
      </c>
      <c r="AJ113">
        <f>IFERROR(TEXT(AE113,"0.00"),"")&amp;CHAR(10)&amp;"("&amp;C113&amp;") - "&amp;D113&amp;CHAR(10)&amp;" "&amp;IF(X113="Yes","⭐","")&amp;S113&amp;" "&amp;T113&amp;" - "&amp;"{"&amp;V113&amp;"}{"&amp;AH113&amp;"}{}{"&amp;P113&amp;"}"</f>
        <v/>
      </c>
      <c r="AK113">
        <f>A113&amp;"("&amp;C113&amp;") - "&amp;D113&amp;CHAR(10)&amp;IF(X113="Yes","⭐","")&amp;" "&amp;S113&amp;" "&amp;T113&amp;" - "&amp;"{"&amp;V113&amp;"}{"&amp;AH113&amp;"}{}{"&amp;P113&amp;"}"</f>
        <v/>
      </c>
    </row>
    <row r="114">
      <c r="A114" t="inlineStr">
        <is>
          <t>C3</t>
        </is>
      </c>
      <c r="B114">
        <f>A114&amp;"("&amp;C114&amp;") - "&amp;D114&amp;CHAR(10)&amp;" "&amp;S114&amp;" "&amp;T114&amp;" - "&amp;"{"&amp;V114&amp;"}{"&amp;AH114&amp;"}{}{"&amp;P114&amp;"}"</f>
        <v/>
      </c>
      <c r="C114" t="inlineStr">
        <is>
          <t>SESS-202</t>
        </is>
      </c>
      <c r="D114" t="inlineStr">
        <is>
          <t>Cloud Update: The latest on Db2 Fully Managed Services</t>
        </is>
      </c>
      <c r="E114" t="inlineStr">
        <is>
          <t>Join us for a deep dive into the latest innovations shaping the continued evolution of Db2 Cloud Services across leading cloud platforms. This session explores recent advancements in Db2 SaaS including Db2 Serverless, AWS Amazon RDS for Db2, and Db2 as a Service on Microsoft Azure as well as Google Cloud.  You’ll learn how these offerings enable flexible deployment choices while meeting demanding enterprise requirements. Whether your focus is efficient application development, optimization, regulatory compliance, cloud strategy, availability, or feature adoption, this session will demonstrate how Db2 Cloud Services are designed to adapt to your needs—providing enterprise-grade reliability, scalability, and flexibility.</t>
        </is>
      </c>
      <c r="F114" t="inlineStr">
        <is>
          <t>Db2 Cloud and Warehouse, Latest and Features LUW</t>
        </is>
      </c>
      <c r="H114" t="inlineStr">
        <is>
          <t>Mon, 28th Sep</t>
        </is>
      </c>
      <c r="I114" s="27" t="n">
        <v>0.5833333333333334</v>
      </c>
      <c r="J114" s="27" t="n">
        <v>0.625</v>
      </c>
      <c r="M114" t="inlineStr">
        <is>
          <t>All</t>
        </is>
      </c>
      <c r="N114" t="inlineStr">
        <is>
          <t>Understand the latest innovations in Db2 Cloud Services across major cloud platforms, including Db2 Serverless, Amazon RDS for Db2 on AWS, Db2 as a Service on Microsoft Azure, and Google Cloud.</t>
        </is>
      </c>
      <c r="O114" t="inlineStr">
        <is>
          <t>Technical Session</t>
        </is>
      </c>
      <c r="P114" t="inlineStr">
        <is>
          <t>LUW</t>
        </is>
      </c>
      <c r="Q114" t="inlineStr">
        <is>
          <t>is new. It has not been presented before.</t>
        </is>
      </c>
      <c r="R114" t="inlineStr">
        <is>
          <t>Venkatesh Gopal</t>
        </is>
      </c>
      <c r="S114" t="inlineStr">
        <is>
          <t>Venkatesh</t>
        </is>
      </c>
      <c r="T114" t="inlineStr">
        <is>
          <t>Gopal</t>
        </is>
      </c>
      <c r="U114" t="inlineStr">
        <is>
          <t>STSM, Warehouse SaaS Offerings</t>
        </is>
      </c>
      <c r="V114" t="inlineStr">
        <is>
          <t>IBM</t>
        </is>
      </c>
      <c r="W114" t="inlineStr">
        <is>
          <t>gopalv@us.ibm.com</t>
        </is>
      </c>
      <c r="X114" t="inlineStr">
        <is>
          <t>No</t>
        </is>
      </c>
      <c r="AE114" t="n">
        <v>3.36</v>
      </c>
      <c r="AF114" t="inlineStr">
        <is>
          <t>From Sven Heidorn (sven.heidorn.emeacpc@gmail.com):
I honestly don't see how this can be of any interest to our audience 
==================
From Nilufer Osken (nilufer_osken@bmc.com):
This reads like a cloud services portfolio overview</t>
        </is>
      </c>
      <c r="AH114" t="inlineStr">
        <is>
          <t>IBM</t>
        </is>
      </c>
      <c r="AI114" t="inlineStr">
        <is>
          <t>EMEA</t>
        </is>
      </c>
      <c r="AJ114">
        <f>IFERROR(TEXT(AE114,"0.00"),"")&amp;CHAR(10)&amp;"("&amp;C114&amp;") - "&amp;D114&amp;CHAR(10)&amp;" "&amp;IF(X114="Yes","⭐","")&amp;S114&amp;" "&amp;T114&amp;" - "&amp;"{"&amp;V114&amp;"}{"&amp;AH114&amp;"}{}{"&amp;P114&amp;"}"</f>
        <v/>
      </c>
      <c r="AK114">
        <f>A114&amp;"("&amp;C114&amp;") - "&amp;D114&amp;CHAR(10)&amp;IF(X114="Yes","⭐","")&amp;" "&amp;S114&amp;" "&amp;T114&amp;" - "&amp;"{"&amp;V114&amp;"}{"&amp;AH114&amp;"}{}{"&amp;P114&amp;"}"</f>
        <v/>
      </c>
    </row>
    <row r="115">
      <c r="A115" t="inlineStr">
        <is>
          <t>C301</t>
        </is>
      </c>
      <c r="B115">
        <f>A115&amp;"("&amp;C115&amp;") - "&amp;D115&amp;CHAR(10)&amp;" "&amp;S115&amp;" "&amp;T115&amp;" - "&amp;"{"&amp;V115&amp;"}{"&amp;AH115&amp;"}{}{"&amp;P115&amp;"}"</f>
        <v/>
      </c>
      <c r="C115" t="inlineStr">
        <is>
          <t>SESS-203</t>
        </is>
      </c>
      <c r="D115" t="inlineStr">
        <is>
          <t>Supercharge Your Db2 Databases: Moving to Amazon RDS and Integrating AWS AI/ML</t>
        </is>
      </c>
      <c r="E115" t="inlineStr">
        <is>
          <t>Whether you’re evaluating data movement paths for your Db2 databases or are interested in efficiently operating your already Db2 databases on Amazon RDS, we’ve got you covered. In this session, learn about data movement paths, including those with minimal downtime, for Db2 databases running on various platforms. Explore real-world examples to learn best practices that help ensure high availability, optimize performance, and meet your compliance needs. Bring your questions and challenges—this interactive talk offers you the opportunity to hear directly from IBM &amp; AWS experts and collaborate with your peers. Plus, see how to supercharge your applications by integrating AWS AI/ML services like Amazon Bedrock, Amazon Sagemaker directly with RDS for Db2. Join us to turn your database into a launchpad for innovation.</t>
        </is>
      </c>
      <c r="F115" t="inlineStr">
        <is>
          <t>AI GenAI and Machine Learning, Data Movement and Integration, Db2 Cloud and Warehouse, Modernization in Operations</t>
        </is>
      </c>
      <c r="H115" t="inlineStr">
        <is>
          <t>Alternates</t>
        </is>
      </c>
      <c r="M115" t="inlineStr">
        <is>
          <t>Intermediate</t>
        </is>
      </c>
      <c r="N115" t="inlineStr">
        <is>
          <t>Identify and evaluate data movement paths for Db2 databases, including low‑ and minimal‑downtime migration options across platforms and into Amazon RDS for Db2.</t>
        </is>
      </c>
      <c r="O115" t="inlineStr">
        <is>
          <t>Technical Session</t>
        </is>
      </c>
      <c r="P115" t="inlineStr">
        <is>
          <t>LUW</t>
        </is>
      </c>
      <c r="Q115" t="inlineStr">
        <is>
          <t>is new. It has not been presented before.</t>
        </is>
      </c>
      <c r="R115" t="inlineStr">
        <is>
          <t>Hafsa Ali, Javeed Mohammed</t>
        </is>
      </c>
      <c r="S115" t="inlineStr">
        <is>
          <t>Hafsa</t>
        </is>
      </c>
      <c r="T115" t="inlineStr">
        <is>
          <t>Ali</t>
        </is>
      </c>
      <c r="U115" t="inlineStr">
        <is>
          <t>Product Manager, RDS for Db2</t>
        </is>
      </c>
      <c r="V115" t="inlineStr">
        <is>
          <t>IBM</t>
        </is>
      </c>
      <c r="W115" t="inlineStr">
        <is>
          <t>hafsa.ali@ibm.com</t>
        </is>
      </c>
      <c r="X115" t="inlineStr">
        <is>
          <t>No</t>
        </is>
      </c>
      <c r="Y115" t="inlineStr">
        <is>
          <t>Javeed</t>
        </is>
      </c>
      <c r="Z115" t="inlineStr">
        <is>
          <t>Mohammed</t>
        </is>
      </c>
      <c r="AA115" t="inlineStr">
        <is>
          <t>Sr. Database Solutions Architect</t>
        </is>
      </c>
      <c r="AB115" t="inlineStr">
        <is>
          <t>Amazon Web Services</t>
        </is>
      </c>
      <c r="AC115" t="inlineStr">
        <is>
          <t>javeedwm@amazon.com</t>
        </is>
      </c>
      <c r="AD115" t="inlineStr">
        <is>
          <t>No</t>
        </is>
      </c>
      <c r="AE115" t="n">
        <v>2.79</v>
      </c>
      <c r="AF115" t="inlineStr">
        <is>
          <t>From Sven Heidorn (sven.heidorn.emeacpc@gmail.com):
Duplicate
==================
From Filip Ruhdensjo (filip.ruhdensjo@seb.se):
two abstract on the same topic
==================
From Tom Crocker (tcrocker@rocketsoftware.com):
duplicate ?
==================
From Marcin Marczewski (marcin.marczewski@pl.ibm.com):
An important topic
==================
From Nilufer Osken (nilufer_osken@bmc.com):
This is strongly vendor/platform-led and reads more like an AWS RDS for Db2 promotional session that submitted twice!</t>
        </is>
      </c>
      <c r="AH115" t="inlineStr">
        <is>
          <t>IBM</t>
        </is>
      </c>
      <c r="AI115" t="inlineStr">
        <is>
          <t>EMEA</t>
        </is>
      </c>
      <c r="AJ115">
        <f>IFERROR(TEXT(AE115,"0.00"),"")&amp;CHAR(10)&amp;"("&amp;C115&amp;") - "&amp;D115&amp;CHAR(10)&amp;" "&amp;IF(X115="Yes","⭐","")&amp;S115&amp;" "&amp;T115&amp;" - "&amp;"{"&amp;V115&amp;"}{"&amp;AH115&amp;"}{}{"&amp;P115&amp;"}"</f>
        <v/>
      </c>
      <c r="AK115">
        <f>A115&amp;"("&amp;C115&amp;") - "&amp;D115&amp;CHAR(10)&amp;IF(X115="Yes","⭐","")&amp;" "&amp;S115&amp;" "&amp;T115&amp;" - "&amp;"{"&amp;V115&amp;"}{"&amp;AH115&amp;"}{}{"&amp;P115&amp;"}"</f>
        <v/>
      </c>
    </row>
    <row r="116">
      <c r="A116" t="inlineStr">
        <is>
          <t>C203</t>
        </is>
      </c>
      <c r="B116">
        <f>A116&amp;"("&amp;C116&amp;") - "&amp;D116&amp;CHAR(10)&amp;" "&amp;S116&amp;" "&amp;T116&amp;" - "&amp;"{"&amp;V116&amp;"}{"&amp;AH116&amp;"}{}{"&amp;P116&amp;"}"</f>
        <v/>
      </c>
      <c r="C116" t="inlineStr">
        <is>
          <t>SESS-204</t>
        </is>
      </c>
      <c r="D116" t="inlineStr">
        <is>
          <t>Amazon RDS for Db2 Workshop</t>
        </is>
      </c>
      <c r="E116" t="inlineStr">
        <is>
          <t>This updated workshop will give you the education and information you need to use existing and new features of Amazon RDS for Db2. Some of the topics covered during this workshop will include provisioning, scaling, backup, monitoring, migration and beyond.
Each module will be introduced and presented and then participants will be provided an environment they can use and go through a series of instructor led exercises to practice what they have learned and explore.  This will be a joint workship between the IBM and AWS RDS teams.</t>
        </is>
      </c>
      <c r="F116" t="inlineStr">
        <is>
          <t>Db2 Cloud and Warehouse, Modernization in Operations</t>
        </is>
      </c>
      <c r="H116" t="inlineStr">
        <is>
          <t>Thu, 01th Oct</t>
        </is>
      </c>
      <c r="I116" s="27" t="n">
        <v>0.6041666666666666</v>
      </c>
      <c r="J116" s="27" t="n">
        <v>0.7708333333333334</v>
      </c>
      <c r="M116" t="inlineStr">
        <is>
          <t>Intermediate</t>
        </is>
      </c>
      <c r="N116" t="inlineStr">
        <is>
          <t>Learn how to use existing and new Amazon RDS for Db2 features effectively, covering core operational tasks such as provisioning, scaling, backup, monitoring, and migration.</t>
        </is>
      </c>
      <c r="O116" t="inlineStr">
        <is>
          <t>Workshop</t>
        </is>
      </c>
      <c r="P116" t="inlineStr">
        <is>
          <t>LUW</t>
        </is>
      </c>
      <c r="Q116" t="inlineStr">
        <is>
          <t>is new. It has not been presented before.</t>
        </is>
      </c>
      <c r="R116" t="inlineStr">
        <is>
          <t>Hafsa Ali, Javeed Mohammed</t>
        </is>
      </c>
      <c r="S116" t="inlineStr">
        <is>
          <t>Hafsa</t>
        </is>
      </c>
      <c r="T116" t="inlineStr">
        <is>
          <t>Ali</t>
        </is>
      </c>
      <c r="U116" t="inlineStr">
        <is>
          <t>Product Manager, RDS for Db2</t>
        </is>
      </c>
      <c r="V116" t="inlineStr">
        <is>
          <t>IBM</t>
        </is>
      </c>
      <c r="W116" t="inlineStr">
        <is>
          <t>hafsa.ali@ibm.com</t>
        </is>
      </c>
      <c r="X116" t="inlineStr">
        <is>
          <t>No</t>
        </is>
      </c>
      <c r="Y116" t="inlineStr">
        <is>
          <t>Javeed</t>
        </is>
      </c>
      <c r="Z116" t="inlineStr">
        <is>
          <t>Mohammed</t>
        </is>
      </c>
      <c r="AA116" t="inlineStr">
        <is>
          <t>Sr. Database Solutions Architect</t>
        </is>
      </c>
      <c r="AB116" t="inlineStr">
        <is>
          <t>Amazon Web Services</t>
        </is>
      </c>
      <c r="AC116" t="inlineStr">
        <is>
          <t>javeedwm@amazon.com</t>
        </is>
      </c>
      <c r="AD116" t="inlineStr">
        <is>
          <t>No</t>
        </is>
      </c>
      <c r="AE116" t="n">
        <v>3.07</v>
      </c>
      <c r="AF116" t="inlineStr">
        <is>
          <t>From Sven Heidorn (sven.heidorn.emeacpc@gmail.com):
This one I could see being on the grid since it's not talking about migration to AWS
==================
From Marcin Marczewski (marcin.marczewski@pl.ibm.com):
Workshop - hands-ons
==================
From Nilufer Osken (nilufer_osken@bmc.com):
This is essentially a vendor/platform workshop for Amazon RDS for Db2. I'm not sure if this is allowed for LUW.</t>
        </is>
      </c>
      <c r="AH116" t="inlineStr">
        <is>
          <t>IBM</t>
        </is>
      </c>
      <c r="AI116" t="inlineStr">
        <is>
          <t>EMEA</t>
        </is>
      </c>
      <c r="AJ116">
        <f>IFERROR(TEXT(AE116,"0.00"),"")&amp;CHAR(10)&amp;"("&amp;C116&amp;") - "&amp;D116&amp;CHAR(10)&amp;" "&amp;IF(X116="Yes","⭐","")&amp;S116&amp;" "&amp;T116&amp;" - "&amp;"{"&amp;V116&amp;"}{"&amp;AH116&amp;"}{}{"&amp;P116&amp;"}"</f>
        <v/>
      </c>
      <c r="AK116">
        <f>A116&amp;"("&amp;C116&amp;") - "&amp;D116&amp;CHAR(10)&amp;IF(X116="Yes","⭐","")&amp;" "&amp;S116&amp;" "&amp;T116&amp;" - "&amp;"{"&amp;V116&amp;"}{"&amp;AH116&amp;"}{}{"&amp;P116&amp;"}"</f>
        <v/>
      </c>
    </row>
    <row r="117">
      <c r="A117" t="inlineStr">
        <is>
          <t>C17</t>
        </is>
      </c>
      <c r="B117">
        <f>A117&amp;"("&amp;C117&amp;") - "&amp;D117&amp;CHAR(10)&amp;" "&amp;S117&amp;" "&amp;T117&amp;" - "&amp;"{"&amp;V117&amp;"}{"&amp;AH117&amp;"}{}{"&amp;P117&amp;"}"</f>
        <v/>
      </c>
      <c r="C117" t="inlineStr">
        <is>
          <t>SESS-205</t>
        </is>
      </c>
      <c r="D117" t="inlineStr">
        <is>
          <t>Accelerating AI Workloads in Db2 v12.1.5.0: Introducing High‑Performance Vector Indexes</t>
        </is>
      </c>
      <c r="E117" t="inlineStr">
        <is>
          <t>Discover how Db2’s new DiskANN‑powered vector index delivers fast, scalable similarity search while integrating seamlessly into existing database workflows.
We’ll walk through expected performance gains using AWS benchmark results and share practical tuning strategies to help you get the most out of vector search in Db2.</t>
        </is>
      </c>
      <c r="F117" t="inlineStr">
        <is>
          <t>AI GenAI and Machine Learning, AppDev, Latest and Features LUW, Modernization in Development</t>
        </is>
      </c>
      <c r="H117" t="inlineStr">
        <is>
          <t>Thu, 01th Oct</t>
        </is>
      </c>
      <c r="I117" s="27" t="n">
        <v>0.4791666666666667</v>
      </c>
      <c r="J117" s="27" t="n">
        <v>0.5208333333333334</v>
      </c>
      <c r="M117" t="inlineStr">
        <is>
          <t>Intermediate</t>
        </is>
      </c>
      <c r="N117" t="inlineStr">
        <is>
          <t>Understand how Db2’s DiskANN‑powered vector index enables fast and scalable similarity search, while fitting seamlessly into existing database workflows.</t>
        </is>
      </c>
      <c r="O117" t="inlineStr">
        <is>
          <t>Technical Session</t>
        </is>
      </c>
      <c r="P117" t="inlineStr">
        <is>
          <t>AppDev</t>
        </is>
      </c>
      <c r="Q117" t="inlineStr">
        <is>
          <t>is new. It has not been presented before.</t>
        </is>
      </c>
      <c r="R117" t="inlineStr">
        <is>
          <t>Dale McInnis</t>
        </is>
      </c>
      <c r="S117" t="inlineStr">
        <is>
          <t xml:space="preserve">Dale </t>
        </is>
      </c>
      <c r="T117" t="inlineStr">
        <is>
          <t>McInnis</t>
        </is>
      </c>
      <c r="U117" t="inlineStr">
        <is>
          <t>STSM, Db2 Senior Architect and Master Inventor</t>
        </is>
      </c>
      <c r="V117" t="inlineStr">
        <is>
          <t>IBM</t>
        </is>
      </c>
      <c r="W117" t="inlineStr">
        <is>
          <t>dmcinnis@ca.ibm.com</t>
        </is>
      </c>
      <c r="X117" t="inlineStr">
        <is>
          <t>No</t>
        </is>
      </c>
      <c r="AE117" t="n">
        <v>3.57</v>
      </c>
      <c r="AF117" t="inlineStr">
        <is>
          <t>From Ferdinand Prahst (fprahst@gmail.com):
too specific
==================
From Marcin Marczewski (marcin.marczewski@pl.ibm.com):
An important topic
==================
From Nilufer Osken (nilufer_osken@bmc.com):
The topic is current, and there is some real technical potential around vector indexing and tuning, but the abstract reads too much like a product feature showcase.</t>
        </is>
      </c>
      <c r="AH117" t="inlineStr">
        <is>
          <t>IBM</t>
        </is>
      </c>
      <c r="AI117" t="inlineStr">
        <is>
          <t>EMEA</t>
        </is>
      </c>
      <c r="AJ117">
        <f>IFERROR(TEXT(AE117,"0.00"),"")&amp;CHAR(10)&amp;"("&amp;C117&amp;") - "&amp;D117&amp;CHAR(10)&amp;" "&amp;IF(X117="Yes","⭐","")&amp;S117&amp;" "&amp;T117&amp;" - "&amp;"{"&amp;V117&amp;"}{"&amp;AH117&amp;"}{}{"&amp;P117&amp;"}"</f>
        <v/>
      </c>
      <c r="AK117">
        <f>A117&amp;"("&amp;C117&amp;") - "&amp;D117&amp;CHAR(10)&amp;IF(X117="Yes","⭐","")&amp;" "&amp;S117&amp;" "&amp;T117&amp;" - "&amp;"{"&amp;V117&amp;"}{"&amp;AH117&amp;"}{}{"&amp;P117&amp;"}"</f>
        <v/>
      </c>
    </row>
    <row r="118">
      <c r="A118" t="inlineStr">
        <is>
          <t>F13</t>
        </is>
      </c>
      <c r="B118">
        <f>A118&amp;"("&amp;C118&amp;") - "&amp;D118&amp;CHAR(10)&amp;" "&amp;S118&amp;" "&amp;T118&amp;" - "&amp;"{"&amp;V118&amp;"}{"&amp;AH118&amp;"}{}{"&amp;P118&amp;"}"</f>
        <v/>
      </c>
      <c r="C118" t="inlineStr">
        <is>
          <t>SESS-206</t>
        </is>
      </c>
      <c r="D118" t="inlineStr">
        <is>
          <t>Do you think you know pureScale? Come test your knowledge</t>
        </is>
      </c>
      <c r="E118" t="inlineStr">
        <is>
          <t>Db2 pureScale environments are designed for high availability and scalability, but their behavior under load, failure, and recovery is often more nuanced than expected.
In this interactive session, we’ll challenge your understanding of pureScale through a series of real-world scenarios covering cluster services behavior and failure handling, locking, caching, and recovery. You’ll be asked to predict outcomes, diagnose issues, and uncover what really happens under the covers.
Whether you’re an experienced practitioner or relatively new to pureScale, this session will expose common misconceptions, highlight subtle behaviors, and deepen your intuition about how the system operates in production.
Come ready to participate, question what you think you know—and leave with insights you can apply immediately.</t>
        </is>
      </c>
      <c r="F118" t="inlineStr">
        <is>
          <t>Back to Basics, Database Resiliency</t>
        </is>
      </c>
      <c r="H118" t="inlineStr">
        <is>
          <t>Wed, 30th Sep</t>
        </is>
      </c>
      <c r="I118" s="27" t="n">
        <v>0.6875</v>
      </c>
      <c r="J118" s="27" t="n">
        <v>0.7291666666666666</v>
      </c>
      <c r="M118" t="inlineStr">
        <is>
          <t>All</t>
        </is>
      </c>
      <c r="N118" t="inlineStr">
        <is>
          <t>Develop a deeper, practical understanding of Db2 pureScale behavior under load, failure, and recovery scenarios, including cluster services, locking, caching, and system coordination.</t>
        </is>
      </c>
      <c r="O118" t="inlineStr">
        <is>
          <t>Technical Session</t>
        </is>
      </c>
      <c r="P118" t="inlineStr">
        <is>
          <t>LUW</t>
        </is>
      </c>
      <c r="Q118" t="inlineStr">
        <is>
          <t>is new. It has not been presented before.</t>
        </is>
      </c>
      <c r="R118" t="inlineStr">
        <is>
          <t>Christian Garcia-Arellano</t>
        </is>
      </c>
      <c r="S118" t="inlineStr">
        <is>
          <t>Christian</t>
        </is>
      </c>
      <c r="T118" t="inlineStr">
        <is>
          <t>Garcia-Arellano</t>
        </is>
      </c>
      <c r="U118" t="inlineStr">
        <is>
          <t>STSM, Db2 Senior Architect and Master Inventor</t>
        </is>
      </c>
      <c r="V118" t="inlineStr">
        <is>
          <t>IBM</t>
        </is>
      </c>
      <c r="W118" t="inlineStr">
        <is>
          <t>cmgarcia@ca.ibm.com</t>
        </is>
      </c>
      <c r="X118" t="inlineStr">
        <is>
          <t>No</t>
        </is>
      </c>
      <c r="AE118" t="n">
        <v>4.14</v>
      </c>
      <c r="AF118" t="inlineStr">
        <is>
          <t>From Ferdinand Prahst (fprahst@gmail.com):
interactive means hol ?
==================
From Tom Crocker (tcrocker@rocketsoftware.com):
interactive session
==================
From Nilufer Osken (nilufer_osken@bmc.com):
Very good Db2 pureScale abstract.</t>
        </is>
      </c>
      <c r="AG118" t="inlineStr">
        <is>
          <t>From Ferdinand Prahst (fprahst@gmail.com):
does "interactive" means hands-on-lab ?</t>
        </is>
      </c>
      <c r="AH118" t="inlineStr">
        <is>
          <t>IBM</t>
        </is>
      </c>
      <c r="AI118" t="inlineStr">
        <is>
          <t>EMEA</t>
        </is>
      </c>
      <c r="AJ118">
        <f>IFERROR(TEXT(AE118,"0.00"),"")&amp;CHAR(10)&amp;"("&amp;C118&amp;") - "&amp;D118&amp;CHAR(10)&amp;" "&amp;IF(X118="Yes","⭐","")&amp;S118&amp;" "&amp;T118&amp;" - "&amp;"{"&amp;V118&amp;"}{"&amp;AH118&amp;"}{}{"&amp;P118&amp;"}"</f>
        <v/>
      </c>
      <c r="AK118">
        <f>A118&amp;"("&amp;C118&amp;") - "&amp;D118&amp;CHAR(10)&amp;IF(X118="Yes","⭐","")&amp;" "&amp;S118&amp;" "&amp;T118&amp;" - "&amp;"{"&amp;V118&amp;"}{"&amp;AH118&amp;"}{}{"&amp;P118&amp;"}"</f>
        <v/>
      </c>
    </row>
    <row r="119">
      <c r="A119" t="inlineStr">
        <is>
          <t>C12</t>
        </is>
      </c>
      <c r="B119">
        <f>A119&amp;"("&amp;C119&amp;") - "&amp;D119&amp;CHAR(10)&amp;" "&amp;S119&amp;" "&amp;T119&amp;" - "&amp;"{"&amp;V119&amp;"}{"&amp;AH119&amp;"}{}{"&amp;P119&amp;"}"</f>
        <v/>
      </c>
      <c r="C119" t="inlineStr">
        <is>
          <t>SESS-207</t>
        </is>
      </c>
      <c r="D119" t="inlineStr">
        <is>
          <t>DB2 Backup and Recovery - back to the basics</t>
        </is>
      </c>
      <c r="E119" t="inlineStr">
        <is>
          <t>In this presentation we will examine in detail the backup and recovery options available to DBAs for their Db2 environments. How to tune these utilities will be discussed and results will be reviewed from numerous tests. We will see what is the “art of the possible” from using local files, COS, Storage based copies, etc. … We will take a close look at the new version enhancements and how they can improve your backup and recovery experience.</t>
        </is>
      </c>
      <c r="F119" t="inlineStr">
        <is>
          <t>Back to Basics, Best Practices, Utilities</t>
        </is>
      </c>
      <c r="H119" t="inlineStr">
        <is>
          <t>Wed, 30th Sep</t>
        </is>
      </c>
      <c r="I119" s="27" t="n">
        <v>0.5833333333333334</v>
      </c>
      <c r="J119" s="27" t="n">
        <v>0.625</v>
      </c>
      <c r="M119" t="inlineStr">
        <is>
          <t>All</t>
        </is>
      </c>
      <c r="N119" t="inlineStr">
        <is>
          <t>Understand the full range of Db2 backup and recovery options, including local files, cloud object storage (COS), and storage‑based copies, and what is realistically achievable with each approach.</t>
        </is>
      </c>
      <c r="O119" t="inlineStr">
        <is>
          <t>Technical Session</t>
        </is>
      </c>
      <c r="P119" t="inlineStr">
        <is>
          <t>LUW</t>
        </is>
      </c>
      <c r="Q119" t="inlineStr">
        <is>
          <t>is new. It has not been presented before.</t>
        </is>
      </c>
      <c r="R119" t="inlineStr">
        <is>
          <t>Dale McInnis</t>
        </is>
      </c>
      <c r="S119" t="inlineStr">
        <is>
          <t>Dale</t>
        </is>
      </c>
      <c r="T119" t="inlineStr">
        <is>
          <t>McInnis</t>
        </is>
      </c>
      <c r="U119" t="inlineStr">
        <is>
          <t>Principal Data Technical Specialiust</t>
        </is>
      </c>
      <c r="V119" t="inlineStr">
        <is>
          <t>IBM</t>
        </is>
      </c>
      <c r="W119" t="inlineStr">
        <is>
          <t>dmcinnis@ca.ibm.com</t>
        </is>
      </c>
      <c r="X119" t="inlineStr">
        <is>
          <t>No</t>
        </is>
      </c>
      <c r="AE119" t="n">
        <v>4</v>
      </c>
      <c r="AF119" t="inlineStr">
        <is>
          <t>From Filip Ruhdensjo (filip.ruhdensjo@seb.se):
Always great to have back to basics
==================
From Kacper Kubica (kubicakacper@gmail.com):
Dale is a great in explaining basic Db2 topics in a very interesting way.
==================
From Nilufer Osken (nilufer_osken@bmc.com):
Solid Db2 backup/recovery topic with practical DBA relevance.</t>
        </is>
      </c>
      <c r="AH119" t="inlineStr">
        <is>
          <t>IBM</t>
        </is>
      </c>
      <c r="AI119" t="inlineStr">
        <is>
          <t>EMEA</t>
        </is>
      </c>
      <c r="AJ119">
        <f>IFERROR(TEXT(AE119,"0.00"),"")&amp;CHAR(10)&amp;"("&amp;C119&amp;") - "&amp;D119&amp;CHAR(10)&amp;" "&amp;IF(X119="Yes","⭐","")&amp;S119&amp;" "&amp;T119&amp;" - "&amp;"{"&amp;V119&amp;"}{"&amp;AH119&amp;"}{}{"&amp;P119&amp;"}"</f>
        <v/>
      </c>
      <c r="AK119">
        <f>A119&amp;"("&amp;C119&amp;") - "&amp;D119&amp;CHAR(10)&amp;IF(X119="Yes","⭐","")&amp;" "&amp;S119&amp;" "&amp;T119&amp;" - "&amp;"{"&amp;V119&amp;"}{"&amp;AH119&amp;"}{}{"&amp;P119&amp;"}"</f>
        <v/>
      </c>
    </row>
    <row r="120">
      <c r="B120">
        <f>A120&amp;"("&amp;C120&amp;") - "&amp;D120&amp;CHAR(10)&amp;" "&amp;S120&amp;" "&amp;T120&amp;" - "&amp;"{"&amp;V120&amp;"}{"&amp;AH120&amp;"}{}{"&amp;P120&amp;"}"</f>
        <v/>
      </c>
      <c r="C120" t="inlineStr">
        <is>
          <t>SESS-208</t>
        </is>
      </c>
      <c r="D120" t="inlineStr">
        <is>
          <t>Db2 Resiliency – what can I really do</t>
        </is>
      </c>
      <c r="E120" t="inlineStr">
        <is>
          <t>In this presentation we will discuss how to design a Db2 LUW environment that runs continuously.  we will discuss the current HA and DR features of Db2 LUW as well as how technologies can be combined to provide even higher resiliency.  Several customer deployments will be examined to see how and why they made the choices they made.</t>
        </is>
      </c>
      <c r="F120" t="inlineStr">
        <is>
          <t>Best Practices, Database Resiliency</t>
        </is>
      </c>
      <c r="M120" t="inlineStr">
        <is>
          <t>All</t>
        </is>
      </c>
      <c r="N120" t="inlineStr">
        <is>
          <t>Understand how to design Db2 LUW environments for continuous operation, using built‑in high availability (HA) and disaster recovery (DR) features.</t>
        </is>
      </c>
      <c r="O120" t="inlineStr">
        <is>
          <t>Technical Session</t>
        </is>
      </c>
      <c r="P120" t="inlineStr">
        <is>
          <t>LUW</t>
        </is>
      </c>
      <c r="Q120" t="inlineStr">
        <is>
          <t>is new. It has not been presented before.</t>
        </is>
      </c>
      <c r="R120" t="inlineStr">
        <is>
          <t>Dale McInnis, Marcin Marczewski</t>
        </is>
      </c>
      <c r="S120" t="inlineStr">
        <is>
          <t>Marcin</t>
        </is>
      </c>
      <c r="T120" t="inlineStr">
        <is>
          <t>Marczewski</t>
        </is>
      </c>
      <c r="V120" t="inlineStr">
        <is>
          <t>IBM</t>
        </is>
      </c>
      <c r="W120" t="inlineStr">
        <is>
          <t>marcin.marczewski@pl.ibm.com</t>
        </is>
      </c>
      <c r="X120" t="inlineStr">
        <is>
          <t>No</t>
        </is>
      </c>
      <c r="Y120" t="inlineStr">
        <is>
          <t>Dale</t>
        </is>
      </c>
      <c r="Z120" t="inlineStr">
        <is>
          <t>McInnis</t>
        </is>
      </c>
      <c r="AA120" t="inlineStr">
        <is>
          <t>Principal Data Technical Specialiust</t>
        </is>
      </c>
      <c r="AB120" t="inlineStr">
        <is>
          <t>IBM</t>
        </is>
      </c>
      <c r="AC120" t="inlineStr">
        <is>
          <t>dmcinnis@ca.ibm.com</t>
        </is>
      </c>
      <c r="AD120" t="inlineStr">
        <is>
          <t>No</t>
        </is>
      </c>
      <c r="AE120" t="n">
        <v>3.69</v>
      </c>
      <c r="AF120" t="inlineStr">
        <is>
          <t>From Sven Heidorn (sven.heidorn.emeacpc@gmail.com):
I have the feeling that I have heard and seen this before 
==================
From Sebastian Zok (sebastian.zok@gmail.com):
3
==================
From Kacper Kubica (kubicakacper@gmail.com):
Dale is great in explaining basic Db2 concepts in an interesting way
==================
From Nilufer Osken (nilufer_osken@bmc.com):
Relevant and practical Db2 LUW HA/DR topic with clear audience value.</t>
        </is>
      </c>
      <c r="AH120" t="inlineStr">
        <is>
          <t>IBM</t>
        </is>
      </c>
      <c r="AI120" t="inlineStr">
        <is>
          <t>EMEA</t>
        </is>
      </c>
      <c r="AJ120">
        <f>IFERROR(TEXT(AE120,"0.00"),"")&amp;CHAR(10)&amp;"("&amp;C120&amp;") - "&amp;D120&amp;CHAR(10)&amp;" "&amp;IF(X120="Yes","⭐","")&amp;S120&amp;" "&amp;T120&amp;" - "&amp;"{"&amp;V120&amp;"}{"&amp;AH120&amp;"}{}{"&amp;P120&amp;"}"</f>
        <v/>
      </c>
      <c r="AK120">
        <f>A120&amp;"("&amp;C120&amp;") - "&amp;D120&amp;CHAR(10)&amp;IF(X120="Yes","⭐","")&amp;" "&amp;S120&amp;" "&amp;T120&amp;" - "&amp;"{"&amp;V120&amp;"}{"&amp;AH120&amp;"}{}{"&amp;P120&amp;"}"</f>
        <v/>
      </c>
    </row>
    <row r="121">
      <c r="B121">
        <f>A121&amp;"("&amp;C121&amp;") - "&amp;D121&amp;CHAR(10)&amp;" "&amp;S121&amp;" "&amp;T121&amp;" - "&amp;"{"&amp;V121&amp;"}{"&amp;AH121&amp;"}{}{"&amp;P121&amp;"}"</f>
        <v/>
      </c>
      <c r="C121" t="inlineStr">
        <is>
          <t>SESS-209</t>
        </is>
      </c>
      <c r="D121" t="inlineStr">
        <is>
          <t>Db2 HADR Performance Tuning</t>
        </is>
      </c>
      <c r="E121" t="inlineStr">
        <is>
          <t>This presentation will examine several key methods to configure Db2 HADR for optimal performance. We will look at the most important configuration / registry settings and discuss how they impact performance. We will also examine how to determine where the performance bottlenecks exists.</t>
        </is>
      </c>
      <c r="F121" t="inlineStr">
        <is>
          <t>Best Practices, Database Resiliency, Performance and Monitoring</t>
        </is>
      </c>
      <c r="M121" t="inlineStr">
        <is>
          <t>Intermediate</t>
        </is>
      </c>
      <c r="N121" t="inlineStr">
        <is>
          <t>This presentation will examine several key methods to configure Db2 HADR for optimal performance. We will look at the most important configuration / registry settings and discuss how they impact performance. We will also examine how to determine where the</t>
        </is>
      </c>
      <c r="O121" t="inlineStr">
        <is>
          <t>Technical Session</t>
        </is>
      </c>
      <c r="P121" t="inlineStr">
        <is>
          <t>LUW</t>
        </is>
      </c>
      <c r="Q121" t="inlineStr">
        <is>
          <t>is new. It has not been presented before.</t>
        </is>
      </c>
      <c r="R121" t="inlineStr">
        <is>
          <t>Dale McInnis</t>
        </is>
      </c>
      <c r="S121" t="inlineStr">
        <is>
          <t>Dale</t>
        </is>
      </c>
      <c r="T121" t="inlineStr">
        <is>
          <t>McInnis</t>
        </is>
      </c>
      <c r="U121" t="inlineStr">
        <is>
          <t>Principal Data Technical Specialiust</t>
        </is>
      </c>
      <c r="V121" t="inlineStr">
        <is>
          <t>IBM</t>
        </is>
      </c>
      <c r="W121" t="inlineStr">
        <is>
          <t>dmcinnis@ca.ibm.com</t>
        </is>
      </c>
      <c r="X121" t="inlineStr">
        <is>
          <t>No</t>
        </is>
      </c>
      <c r="AE121" t="n">
        <v>3.64</v>
      </c>
      <c r="AF121" t="inlineStr">
        <is>
          <t>From Kacper Kubica (kubicakacper@gmail.com):
Dale is great in explaining basic Db2 concepts in an interesting way
==================
From Nilufer Osken (nilufer_osken@bmc.com):
Relevant Db2 HADR topic and clearly useful to practitioners, but the abstract is too thin and repetitive.</t>
        </is>
      </c>
      <c r="AH121" t="inlineStr">
        <is>
          <t>IBM</t>
        </is>
      </c>
      <c r="AI121" t="inlineStr">
        <is>
          <t>EMEA</t>
        </is>
      </c>
      <c r="AJ121">
        <f>IFERROR(TEXT(AE121,"0.00"),"")&amp;CHAR(10)&amp;"("&amp;C121&amp;") - "&amp;D121&amp;CHAR(10)&amp;" "&amp;IF(X121="Yes","⭐","")&amp;S121&amp;" "&amp;T121&amp;" - "&amp;"{"&amp;V121&amp;"}{"&amp;AH121&amp;"}{}{"&amp;P121&amp;"}"</f>
        <v/>
      </c>
      <c r="AK121">
        <f>A121&amp;"("&amp;C121&amp;") - "&amp;D121&amp;CHAR(10)&amp;IF(X121="Yes","⭐","")&amp;" "&amp;S121&amp;" "&amp;T121&amp;" - "&amp;"{"&amp;V121&amp;"}{"&amp;AH121&amp;"}{}{"&amp;P121&amp;"}"</f>
        <v/>
      </c>
    </row>
    <row r="122">
      <c r="B122">
        <f>A122&amp;"("&amp;C122&amp;") - "&amp;D122&amp;CHAR(10)&amp;" "&amp;S122&amp;" "&amp;T122&amp;" - "&amp;"{"&amp;V122&amp;"}{"&amp;AH122&amp;"}{}{"&amp;P122&amp;"}"</f>
        <v/>
      </c>
      <c r="C122" t="inlineStr">
        <is>
          <t>SESS-21</t>
        </is>
      </c>
      <c r="D122" t="inlineStr">
        <is>
          <t>Unlocking Db2 Performance with Index on Expression</t>
        </is>
      </c>
      <c r="E122" t="inlineStr">
        <is>
          <t>Index on Expression (IOE) enables Db2 to index computed values, offering powerful optimization opportunities for complex queries. However, improper use can lead to unexpected performance or maintenance challenges.
This intermediate-level session explores how IOE works internally, how the Db2 optimizer chooses IOE access paths, and where IOE provides clear benefits over traditional indexing strategies. Using practical examples, the session discusses design considerations, statistics management, utility behavior, and common pitfalls. Attendees will gain guidance on effectively using IOE to improve query performance while avoiding unintended side effects.</t>
        </is>
      </c>
      <c r="F122" t="inlineStr">
        <is>
          <t>Latest and Features z/OS, Utilities</t>
        </is>
      </c>
      <c r="L122" t="inlineStr">
        <is>
          <t>Prashanth Murthy (prashanth_murthy@bmc.com)</t>
        </is>
      </c>
      <c r="M122" t="inlineStr">
        <is>
          <t>Intermediate</t>
        </is>
      </c>
      <c r="N122" t="inlineStr">
        <is>
          <t>Demystify the Mechanics of IOE</t>
        </is>
      </c>
      <c r="O122" t="inlineStr">
        <is>
          <t>Technical Session</t>
        </is>
      </c>
      <c r="P122" t="inlineStr">
        <is>
          <t>z/OS</t>
        </is>
      </c>
      <c r="Q122" t="inlineStr">
        <is>
          <t>is new. It has not been presented before.</t>
        </is>
      </c>
      <c r="R122" t="inlineStr">
        <is>
          <t>Prashanth Murthy</t>
        </is>
      </c>
      <c r="S122" t="inlineStr">
        <is>
          <t>Prashanth</t>
        </is>
      </c>
      <c r="T122" t="inlineStr">
        <is>
          <t>Murthy</t>
        </is>
      </c>
      <c r="U122" t="inlineStr">
        <is>
          <t>Product Developer III</t>
        </is>
      </c>
      <c r="V122" t="inlineStr">
        <is>
          <t>BMC Software</t>
        </is>
      </c>
      <c r="W122" t="inlineStr">
        <is>
          <t>prashanth_murthy@bmc.com</t>
        </is>
      </c>
      <c r="X122" t="inlineStr">
        <is>
          <t>No</t>
        </is>
      </c>
      <c r="AE122" t="n">
        <v>3.71</v>
      </c>
      <c r="AF122" t="inlineStr">
        <is>
          <t>From Nilufer Osken (nilufer_osken@bmc.com):
Clear, focused, and technically relevant.</t>
        </is>
      </c>
      <c r="AH122" t="inlineStr">
        <is>
          <t>BMC</t>
        </is>
      </c>
      <c r="AI122" t="inlineStr">
        <is>
          <t>EMEA</t>
        </is>
      </c>
      <c r="AJ122">
        <f>IFERROR(TEXT(AE122,"0.00"),"")&amp;CHAR(10)&amp;"("&amp;C122&amp;") - "&amp;D122&amp;CHAR(10)&amp;" "&amp;IF(X122="Yes","⭐","")&amp;S122&amp;" "&amp;T122&amp;" - "&amp;"{"&amp;V122&amp;"}{"&amp;AH122&amp;"}{}{"&amp;P122&amp;"}"</f>
        <v/>
      </c>
      <c r="AK122">
        <f>A122&amp;"("&amp;C122&amp;") - "&amp;D122&amp;CHAR(10)&amp;IF(X122="Yes","⭐","")&amp;" "&amp;S122&amp;" "&amp;T122&amp;" - "&amp;"{"&amp;V122&amp;"}{"&amp;AH122&amp;"}{}{"&amp;P122&amp;"}"</f>
        <v/>
      </c>
    </row>
    <row r="123">
      <c r="A123" t="inlineStr">
        <is>
          <t>D11</t>
        </is>
      </c>
      <c r="B123">
        <f>A123&amp;"("&amp;C123&amp;") - "&amp;D123&amp;CHAR(10)&amp;" "&amp;S123&amp;" "&amp;T123&amp;" - "&amp;"{"&amp;V123&amp;"}{"&amp;AH123&amp;"}{}{"&amp;P123&amp;"}"</f>
        <v/>
      </c>
      <c r="C123" t="inlineStr">
        <is>
          <t>SESS-210</t>
        </is>
      </c>
      <c r="D123" t="inlineStr">
        <is>
          <t>Db2 LUW's Always On Architecture</t>
        </is>
      </c>
      <c r="E123" t="inlineStr">
        <is>
          <t>In this presentation we will discuss the resiliency offerings for DB2 and how they can be combined to provide an Always On architecture.  What are the process changes required, how to I determine what needs to be done and what can I do today. The IBM Always On architecture allows you to run your client facings systems 24 by 7 by 365 with zero downtime.</t>
        </is>
      </c>
      <c r="F123" t="inlineStr">
        <is>
          <t>Back to Basics, Database Resiliency</t>
        </is>
      </c>
      <c r="H123" t="inlineStr">
        <is>
          <t>Wed, 30th Sep</t>
        </is>
      </c>
      <c r="I123" s="27" t="n">
        <v>0.4791666666666667</v>
      </c>
      <c r="J123" s="27" t="n">
        <v>0.5208333333333334</v>
      </c>
      <c r="M123" t="inlineStr">
        <is>
          <t>All</t>
        </is>
      </c>
      <c r="N123" t="inlineStr">
        <is>
          <t>Understand the Db2 resiliency offerings and how they combine to form an Always On architecture, enabling continuous availability for client‑facing systems.</t>
        </is>
      </c>
      <c r="O123" t="inlineStr">
        <is>
          <t>Technical Session</t>
        </is>
      </c>
      <c r="P123" t="inlineStr">
        <is>
          <t>LUW</t>
        </is>
      </c>
      <c r="Q123" t="inlineStr">
        <is>
          <t>is new. It has not been presented before.</t>
        </is>
      </c>
      <c r="R123" t="inlineStr">
        <is>
          <t>Dale McInnis, Marcin Marczewski</t>
        </is>
      </c>
      <c r="S123" t="inlineStr">
        <is>
          <t>Marcin</t>
        </is>
      </c>
      <c r="T123" t="inlineStr">
        <is>
          <t>Marczewski</t>
        </is>
      </c>
      <c r="V123" t="inlineStr">
        <is>
          <t>IBM</t>
        </is>
      </c>
      <c r="W123" t="inlineStr">
        <is>
          <t>marcin.marczewski@pl.ibm.com</t>
        </is>
      </c>
      <c r="X123" t="inlineStr">
        <is>
          <t>No</t>
        </is>
      </c>
      <c r="Y123" t="inlineStr">
        <is>
          <t>Dale</t>
        </is>
      </c>
      <c r="Z123" t="inlineStr">
        <is>
          <t>McInnis</t>
        </is>
      </c>
      <c r="AA123" t="inlineStr">
        <is>
          <t>Principal Data Technical Specialiust</t>
        </is>
      </c>
      <c r="AB123" t="inlineStr">
        <is>
          <t>IBM</t>
        </is>
      </c>
      <c r="AC123" t="inlineStr">
        <is>
          <t>dmcinnis@ca.ibm.com</t>
        </is>
      </c>
      <c r="AD123" t="inlineStr">
        <is>
          <t>No</t>
        </is>
      </c>
      <c r="AE123" t="n">
        <v>3.31</v>
      </c>
      <c r="AF123" t="inlineStr">
        <is>
          <t>From Sven Heidorn (sven.heidorn.emeacpc@gmail.com):
Was presented at IDUG NA in Atlanta, didn't find it of much value 
==================
From Kacper Kubica (kubicakacper@gmail.com):
I think we already had this topic last year...
==================
From Nilufer Osken (nilufer_osken@bmc.com):
Relevant Db2 resiliency / HA area, but this abstract is too high-level and marketing-leaning.</t>
        </is>
      </c>
      <c r="AH123" t="inlineStr">
        <is>
          <t>IBM</t>
        </is>
      </c>
      <c r="AI123" t="inlineStr">
        <is>
          <t>EMEA</t>
        </is>
      </c>
      <c r="AJ123">
        <f>IFERROR(TEXT(AE123,"0.00"),"")&amp;CHAR(10)&amp;"("&amp;C123&amp;") - "&amp;D123&amp;CHAR(10)&amp;" "&amp;IF(X123="Yes","⭐","")&amp;S123&amp;" "&amp;T123&amp;" - "&amp;"{"&amp;V123&amp;"}{"&amp;AH123&amp;"}{}{"&amp;P123&amp;"}"</f>
        <v/>
      </c>
      <c r="AK123">
        <f>A123&amp;"("&amp;C123&amp;") - "&amp;D123&amp;CHAR(10)&amp;IF(X123="Yes","⭐","")&amp;" "&amp;S123&amp;" "&amp;T123&amp;" - "&amp;"{"&amp;V123&amp;"}{"&amp;AH123&amp;"}{}{"&amp;P123&amp;"}"</f>
        <v/>
      </c>
    </row>
    <row r="124">
      <c r="A124" t="inlineStr">
        <is>
          <t>C8</t>
        </is>
      </c>
      <c r="B124">
        <f>A124&amp;"("&amp;C124&amp;") - "&amp;D124&amp;CHAR(10)&amp;" "&amp;S124&amp;" "&amp;T124&amp;" - "&amp;"{"&amp;V124&amp;"}{"&amp;AH124&amp;"}{}{"&amp;P124&amp;"}"</f>
        <v/>
      </c>
      <c r="C124" t="inlineStr">
        <is>
          <t>SESS-211</t>
        </is>
      </c>
      <c r="D124" t="inlineStr">
        <is>
          <t>Db2 Meets Generative AI: Agentic AI, Vector Search, and Beyond.</t>
        </is>
      </c>
      <c r="E124" t="inlineStr">
        <is>
          <t>This session will bring you up to speed on exciting enhancements and capabilities we are bringing to Db2 for the Generative AI era. We’ll talk about our overall AI strategy for Db2 and how we are both leveraging Generative AI as well as supporting the emerging frontier of Generative AI applications. We’ll then dive into specifics including our AI Vector Search capabilities, AI integrated LLM capabilities, and our Agentic AI powered tooling including the new Genius Hub.</t>
        </is>
      </c>
      <c r="F124" t="inlineStr">
        <is>
          <t>AI GenAI and Machine Learning, Latest and Features LUW, Modernization in Development, Modernization in Operations, Performance and Monitoring</t>
        </is>
      </c>
      <c r="H124" t="inlineStr">
        <is>
          <t>Tue, 29th Sep</t>
        </is>
      </c>
      <c r="I124" s="27" t="n">
        <v>0.5833333333333334</v>
      </c>
      <c r="J124" s="27" t="n">
        <v>0.625</v>
      </c>
      <c r="M124" t="inlineStr">
        <is>
          <t>All</t>
        </is>
      </c>
      <c r="N124" t="inlineStr">
        <is>
          <t>Understand Db2’s Generative AI strategy, including how Db2 both leverages Generative AI internally and enables the development of next‑generation GenAI applications.</t>
        </is>
      </c>
      <c r="O124" t="inlineStr">
        <is>
          <t>Technical Session</t>
        </is>
      </c>
      <c r="P124" t="inlineStr">
        <is>
          <t>LUW</t>
        </is>
      </c>
      <c r="Q124" t="inlineStr">
        <is>
          <t>is new. It has not been presented before.</t>
        </is>
      </c>
      <c r="R124" t="inlineStr">
        <is>
          <t>Jillian Quiller</t>
        </is>
      </c>
      <c r="S124" t="inlineStr">
        <is>
          <t>Jillian</t>
        </is>
      </c>
      <c r="T124" t="inlineStr">
        <is>
          <t>Quiller</t>
        </is>
      </c>
      <c r="U124" t="inlineStr">
        <is>
          <t>Db2 Architect</t>
        </is>
      </c>
      <c r="V124" t="inlineStr">
        <is>
          <t>IBM</t>
        </is>
      </c>
      <c r="W124" t="inlineStr">
        <is>
          <t>jmquille@us.ibm.com</t>
        </is>
      </c>
      <c r="X124" t="inlineStr">
        <is>
          <t>No</t>
        </is>
      </c>
      <c r="Y124" t="inlineStr">
        <is>
          <t>Jillian</t>
        </is>
      </c>
      <c r="Z124" t="inlineStr">
        <is>
          <t>Quiller</t>
        </is>
      </c>
      <c r="AA124" t="inlineStr">
        <is>
          <t>Growth Product Manager, Db2</t>
        </is>
      </c>
      <c r="AC124" t="inlineStr">
        <is>
          <t>jmquille@us.ibm.com</t>
        </is>
      </c>
      <c r="AD124" t="inlineStr">
        <is>
          <t>No</t>
        </is>
      </c>
      <c r="AE124" t="n">
        <v>3.71</v>
      </c>
      <c r="AF124" t="inlineStr">
        <is>
          <t>From Sven Heidorn (sven.heidorn.emeacpc@gmail.com):
Without the Genius Hub I would vote 4
==================
From Ferdinand Prahst (fprahst@gmail.com):
maybe too much product but let's discuss
==================
From Tom Crocker (tcrocker@rocketsoftware.com):
important subject
==================
From Marcin Marczewski (marcin.marczewski@pl.ibm.com):
An important session on a important topic
==================
From Nilufer Osken (nilufer_osken@bmc.com):
This reads like a strategy / product showcase rather than a strong Db2 technical session.</t>
        </is>
      </c>
      <c r="AH124" t="inlineStr">
        <is>
          <t>IBM</t>
        </is>
      </c>
      <c r="AI124" t="inlineStr">
        <is>
          <t>EMEA</t>
        </is>
      </c>
      <c r="AJ124">
        <f>IFERROR(TEXT(AE124,"0.00"),"")&amp;CHAR(10)&amp;"("&amp;C124&amp;") - "&amp;D124&amp;CHAR(10)&amp;" "&amp;IF(X124="Yes","⭐","")&amp;S124&amp;" "&amp;T124&amp;" - "&amp;"{"&amp;V124&amp;"}{"&amp;AH124&amp;"}{}{"&amp;P124&amp;"}"</f>
        <v/>
      </c>
      <c r="AK124">
        <f>A124&amp;"("&amp;C124&amp;") - "&amp;D124&amp;CHAR(10)&amp;IF(X124="Yes","⭐","")&amp;" "&amp;S124&amp;" "&amp;T124&amp;" - "&amp;"{"&amp;V124&amp;"}{"&amp;AH124&amp;"}{}{"&amp;P124&amp;"}"</f>
        <v/>
      </c>
    </row>
    <row r="125">
      <c r="A125" t="inlineStr">
        <is>
          <t>C11</t>
        </is>
      </c>
      <c r="B125">
        <f>A125&amp;"("&amp;C125&amp;") - "&amp;D125&amp;CHAR(10)&amp;" "&amp;S125&amp;" "&amp;T125&amp;" - "&amp;"{"&amp;V125&amp;"}{"&amp;AH125&amp;"}{}{"&amp;P125&amp;"}"</f>
        <v/>
      </c>
      <c r="C125" t="inlineStr">
        <is>
          <t>SESS-212</t>
        </is>
      </c>
      <c r="D125" t="inlineStr">
        <is>
          <t>Advanced Performance Diagnostics for SQL</t>
        </is>
      </c>
      <c r="E125" t="inlineStr">
        <is>
          <t>The Db2 family of products including Db2, Db2 Warehouse, and Db2 PureScale provide a number of important features for diagnosing and solving your SQL problems. Through a series of practical examples, this session will bring you up speed on the latest capabilities available for SQL diagnostics and show you how you can leverage them to solve query problems in your own environment. You will learn how to identify your most expensive SQL statements using the package cache table functions, and how to use Db2's "time spent" metrics to analyze where your problem queries are spending their time. You will also learn some new tips for monitoring sort memory metrics and query memory consumption in order to tune your analytic workloads. Finally you will learn how to use the runtime explain capabilities in conjunction with the activity event monitor to capture actual query plan cardinalities as well the per object metrics.</t>
        </is>
      </c>
      <c r="F125" t="inlineStr">
        <is>
          <t>Best Practices, Performance and Monitoring, Working with SQL</t>
        </is>
      </c>
      <c r="H125" t="inlineStr">
        <is>
          <t>Wed, 30th Sep</t>
        </is>
      </c>
      <c r="I125" s="27" t="n">
        <v>0.4791666666666667</v>
      </c>
      <c r="J125" s="27" t="n">
        <v>0.5208333333333334</v>
      </c>
      <c r="M125" t="inlineStr">
        <is>
          <t>Intermediate</t>
        </is>
      </c>
      <c r="N125" t="inlineStr">
        <is>
          <t>Learn how to diagnose expensive and problematic SQL statements in Db2 environments, using package cache table functions to identify high‑cost queries and understand their resource impact.</t>
        </is>
      </c>
      <c r="O125" t="inlineStr">
        <is>
          <t>Technical Session</t>
        </is>
      </c>
      <c r="P125" t="inlineStr">
        <is>
          <t>LUW</t>
        </is>
      </c>
      <c r="Q125" t="inlineStr">
        <is>
          <t>is new. It has not been presented before.</t>
        </is>
      </c>
      <c r="R125" t="inlineStr">
        <is>
          <t>David Kalmuk</t>
        </is>
      </c>
      <c r="S125" t="inlineStr">
        <is>
          <t>David</t>
        </is>
      </c>
      <c r="T125" t="inlineStr">
        <is>
          <t>Kalmuk</t>
        </is>
      </c>
      <c r="U125" t="inlineStr">
        <is>
          <t>Distinguished Engineer, Chief Architect for Databases</t>
        </is>
      </c>
      <c r="V125" t="inlineStr">
        <is>
          <t>IBM</t>
        </is>
      </c>
      <c r="W125" t="inlineStr">
        <is>
          <t>dckalmuk@ca.ibm.com</t>
        </is>
      </c>
      <c r="X125" t="inlineStr">
        <is>
          <t>No</t>
        </is>
      </c>
      <c r="AE125" t="n">
        <v>4.21</v>
      </c>
      <c r="AF125" t="inlineStr">
        <is>
          <t>From Marcin Marczewski (marcin.marczewski@pl.ibm.com):
Performance monitoring topic 
==================
From Nilufer Osken (nilufer_osken@bmc.com):
Strong abstract. It is focused on real SQL diagnostics and performance analysis, with concrete Db2 features such as package cache table functions, time spent metrics, sort/query memory monitoring, runtime explain, and activity event monitors.</t>
        </is>
      </c>
      <c r="AH125" t="inlineStr">
        <is>
          <t>IBM</t>
        </is>
      </c>
      <c r="AI125" t="inlineStr">
        <is>
          <t>EMEA</t>
        </is>
      </c>
      <c r="AJ125">
        <f>IFERROR(TEXT(AE125,"0.00"),"")&amp;CHAR(10)&amp;"("&amp;C125&amp;") - "&amp;D125&amp;CHAR(10)&amp;" "&amp;IF(X125="Yes","⭐","")&amp;S125&amp;" "&amp;T125&amp;" - "&amp;"{"&amp;V125&amp;"}{"&amp;AH125&amp;"}{}{"&amp;P125&amp;"}"</f>
        <v/>
      </c>
      <c r="AK125">
        <f>A125&amp;"("&amp;C125&amp;") - "&amp;D125&amp;CHAR(10)&amp;IF(X125="Yes","⭐","")&amp;" "&amp;S125&amp;" "&amp;T125&amp;" - "&amp;"{"&amp;V125&amp;"}{"&amp;AH125&amp;"}{}{"&amp;P125&amp;"}"</f>
        <v/>
      </c>
    </row>
    <row r="126">
      <c r="A126" t="inlineStr">
        <is>
          <t>C1</t>
        </is>
      </c>
      <c r="B126">
        <f>A126&amp;"("&amp;C126&amp;") - "&amp;D126&amp;CHAR(10)&amp;" "&amp;S126&amp;" "&amp;T126&amp;" - "&amp;"{"&amp;V126&amp;"}{"&amp;AH126&amp;"}{}{"&amp;P126&amp;"}"</f>
        <v/>
      </c>
      <c r="C126" t="inlineStr">
        <is>
          <t>SESS-213</t>
        </is>
      </c>
      <c r="D126" t="inlineStr">
        <is>
          <t>Db2 Spotlight Session / Latest News</t>
        </is>
      </c>
      <c r="E126" t="inlineStr">
        <is>
          <t>Hear from the lab leadership on the latest shipped + announced Db2 content, and our perspective and vision for the future.
We'll cover key enhancements in the latest modpacks (12.1.4 / 12.1.5) and give you a sneak peak at what's coming in 12.1.6 and beyond.</t>
        </is>
      </c>
      <c r="F126" t="inlineStr">
        <is>
          <t>Latest and Features LUW</t>
        </is>
      </c>
      <c r="H126" t="inlineStr">
        <is>
          <t>Mon, 28th Sep</t>
        </is>
      </c>
      <c r="I126" s="27" t="n">
        <v>0.4305555555555556</v>
      </c>
      <c r="J126" s="27" t="n">
        <v>0.4722222222222222</v>
      </c>
      <c r="M126" t="inlineStr">
        <is>
          <t>All</t>
        </is>
      </c>
      <c r="N126" t="inlineStr">
        <is>
          <t>Understand the latest shipped and announced Db2 capabilities, as presented directly by Db2 lab leadership, including context on why these enhancements matter.</t>
        </is>
      </c>
      <c r="O126" t="inlineStr">
        <is>
          <t>Technical Session</t>
        </is>
      </c>
      <c r="P126" t="inlineStr">
        <is>
          <t>LUW</t>
        </is>
      </c>
      <c r="Q126" t="inlineStr">
        <is>
          <t>is new. It has not been presented before.</t>
        </is>
      </c>
      <c r="R126" t="inlineStr">
        <is>
          <t>Satya Krishnaswamy</t>
        </is>
      </c>
      <c r="S126" t="inlineStr">
        <is>
          <t xml:space="preserve">Satya </t>
        </is>
      </c>
      <c r="T126" t="inlineStr">
        <is>
          <t>Krishnaswamy</t>
        </is>
      </c>
      <c r="U126" t="inlineStr"/>
      <c r="V126" t="inlineStr">
        <is>
          <t>IBM</t>
        </is>
      </c>
      <c r="W126" t="inlineStr">
        <is>
          <t>dckalmuk@ca.ibm.com</t>
        </is>
      </c>
      <c r="X126" t="inlineStr">
        <is>
          <t>No</t>
        </is>
      </c>
      <c r="AE126" t="n">
        <v>4.14</v>
      </c>
      <c r="AF126" t="inlineStr">
        <is>
          <t>From Nilufer Osken (nilufer_osken@bmc.com):
Useful as a lab update / roadmap session</t>
        </is>
      </c>
      <c r="AH126" t="inlineStr">
        <is>
          <t>IBM</t>
        </is>
      </c>
      <c r="AI126" t="inlineStr">
        <is>
          <t>EMEA</t>
        </is>
      </c>
      <c r="AJ126">
        <f>IFERROR(TEXT(AE126,"0.00"),"")&amp;CHAR(10)&amp;"("&amp;C126&amp;") - "&amp;D126&amp;CHAR(10)&amp;" "&amp;IF(X126="Yes","⭐","")&amp;S126&amp;" "&amp;T126&amp;" - "&amp;"{"&amp;V126&amp;"}{"&amp;AH126&amp;"}{}{"&amp;P126&amp;"}"</f>
        <v/>
      </c>
      <c r="AK126">
        <f>A126&amp;"("&amp;C126&amp;") - "&amp;D126&amp;CHAR(10)&amp;IF(X126="Yes","⭐","")&amp;" "&amp;S126&amp;" "&amp;T126&amp;" - "&amp;"{"&amp;V126&amp;"}{"&amp;AH126&amp;"}{}{"&amp;P126&amp;"}"</f>
        <v/>
      </c>
    </row>
    <row r="127">
      <c r="A127" t="inlineStr">
        <is>
          <t>C7</t>
        </is>
      </c>
      <c r="B127">
        <f>A127&amp;"("&amp;C127&amp;") - "&amp;D127&amp;CHAR(10)&amp;" "&amp;S127&amp;" "&amp;T127&amp;" - "&amp;"{"&amp;V127&amp;"}{"&amp;AH127&amp;"}{}{"&amp;P127&amp;"}"</f>
        <v/>
      </c>
      <c r="C127" t="inlineStr">
        <is>
          <t>SESS-215</t>
        </is>
      </c>
      <c r="D127" t="inlineStr">
        <is>
          <t>Db2 AI Query Optimizer: Smarter Plans, Less Tuning</t>
        </is>
      </c>
      <c r="E127" t="inlineStr">
        <is>
          <t>Since Db2 12.1, the Db2 AI Query Optimizer has been improving the quality of your query access plans through improved cardinality estimates. This was super-charged in 12.1 mod3 when it was enhanced to support pair-wise join cardinality estimates. Participants will learn how this technology reduces tuning efforts so you can confidently use it in production. You may also get a glimpse into what's in store for the future.</t>
        </is>
      </c>
      <c r="F127" t="inlineStr">
        <is>
          <t>AI GenAI and Machine Learning, Latest and Features LUW, Modernization in Development</t>
        </is>
      </c>
      <c r="H127" t="inlineStr">
        <is>
          <t>Tue, 29th Sep</t>
        </is>
      </c>
      <c r="I127" s="27" t="n">
        <v>0.4791666666666667</v>
      </c>
      <c r="J127" s="27" t="n">
        <v>0.5208333333333334</v>
      </c>
      <c r="M127" t="inlineStr">
        <is>
          <t>Intermediate</t>
        </is>
      </c>
      <c r="N127" t="inlineStr">
        <is>
          <t>Understand how the Db2 AI Query Optimizer improves query access plans, focusing on enhanced cardinality estimation introduced since Db2 12.1 and extended with pair‑wise join support in 12.1 Mod Pack 3.</t>
        </is>
      </c>
      <c r="O127" t="inlineStr">
        <is>
          <t>Technical Session</t>
        </is>
      </c>
      <c r="P127" t="inlineStr">
        <is>
          <t>LUW</t>
        </is>
      </c>
      <c r="Q127" t="inlineStr">
        <is>
          <t>is new. It has not been presented before.</t>
        </is>
      </c>
      <c r="R127" t="inlineStr">
        <is>
          <t>Liam Finnie</t>
        </is>
      </c>
      <c r="S127" t="inlineStr">
        <is>
          <t>Liam</t>
        </is>
      </c>
      <c r="T127" t="inlineStr">
        <is>
          <t>Finnie</t>
        </is>
      </c>
      <c r="U127" t="inlineStr">
        <is>
          <t>Senior Software Developer</t>
        </is>
      </c>
      <c r="V127" t="inlineStr">
        <is>
          <t>IBM</t>
        </is>
      </c>
      <c r="W127" t="inlineStr">
        <is>
          <t>lfinnie@de.ibm.com</t>
        </is>
      </c>
      <c r="X127" t="inlineStr">
        <is>
          <t>No</t>
        </is>
      </c>
      <c r="AE127" t="n">
        <v>4.14</v>
      </c>
      <c r="AF127" t="inlineStr">
        <is>
          <t>From Marcin Marczewski (marcin.marczewski@pl.ibm.com):
Details about AI Query Based Optimizer
==================
From Nilufer Osken (nilufer_osken@bmc.com):
Technically relevant and more focused</t>
        </is>
      </c>
      <c r="AH127" t="inlineStr">
        <is>
          <t>IBM</t>
        </is>
      </c>
      <c r="AI127" t="inlineStr">
        <is>
          <t>EMEA</t>
        </is>
      </c>
      <c r="AJ127">
        <f>IFERROR(TEXT(AE127,"0.00"),"")&amp;CHAR(10)&amp;"("&amp;C127&amp;") - "&amp;D127&amp;CHAR(10)&amp;" "&amp;IF(X127="Yes","⭐","")&amp;S127&amp;" "&amp;T127&amp;" - "&amp;"{"&amp;V127&amp;"}{"&amp;AH127&amp;"}{}{"&amp;P127&amp;"}"</f>
        <v/>
      </c>
      <c r="AK127">
        <f>A127&amp;"("&amp;C127&amp;") - "&amp;D127&amp;CHAR(10)&amp;IF(X127="Yes","⭐","")&amp;" "&amp;S127&amp;" "&amp;T127&amp;" - "&amp;"{"&amp;V127&amp;"}{"&amp;AH127&amp;"}{}{"&amp;P127&amp;"}"</f>
        <v/>
      </c>
    </row>
    <row r="128">
      <c r="B128">
        <f>A128&amp;"("&amp;C128&amp;") - "&amp;D128&amp;CHAR(10)&amp;" "&amp;S128&amp;" "&amp;T128&amp;" - "&amp;"{"&amp;V128&amp;"}{"&amp;AH128&amp;"}{}{"&amp;P128&amp;"}"</f>
        <v/>
      </c>
      <c r="C128" t="inlineStr">
        <is>
          <t>SESS-216</t>
        </is>
      </c>
      <c r="D128" t="inlineStr">
        <is>
          <t>Db2’s AI Core: How Neural Networks Transform Query Optimization</t>
        </is>
      </c>
      <c r="E128" t="inlineStr">
        <is>
          <t>Many DBMSes make bold AI claims, but Db2 really infuses AI into our core to drive real business value. Learn about the production-grade AI already baked into Db2, and new areas that promise to unlock even greater value. This is not for the faint of heart - you'll see how neural networks and graph neural networks are revitalising Db2's query optimizer, reducing tuning overhead and improving workload performance.</t>
        </is>
      </c>
      <c r="F128" t="inlineStr">
        <is>
          <t>AI GenAI and Machine Learning, Latest and Features LUW, Modernization in Development</t>
        </is>
      </c>
      <c r="M128" t="inlineStr">
        <is>
          <t>Intermediate</t>
        </is>
      </c>
      <c r="N128" t="inlineStr">
        <is>
          <t>Understand how AI is deeply embedded in Db2’s core engine, delivering production‑grade intelligence that drives tangible business value beyond surface‑level AI claims.</t>
        </is>
      </c>
      <c r="O128" t="inlineStr">
        <is>
          <t>Technical Session</t>
        </is>
      </c>
      <c r="P128" t="inlineStr">
        <is>
          <t>LUW</t>
        </is>
      </c>
      <c r="Q128" t="inlineStr">
        <is>
          <t>is new. It has not been presented before.</t>
        </is>
      </c>
      <c r="R128" t="inlineStr">
        <is>
          <t>Liam Finnie</t>
        </is>
      </c>
      <c r="S128" t="inlineStr">
        <is>
          <t>Liam</t>
        </is>
      </c>
      <c r="T128" t="inlineStr">
        <is>
          <t>Finnie</t>
        </is>
      </c>
      <c r="U128" t="inlineStr">
        <is>
          <t>Senior Software Developer</t>
        </is>
      </c>
      <c r="V128" t="inlineStr">
        <is>
          <t>IBM</t>
        </is>
      </c>
      <c r="W128" t="inlineStr">
        <is>
          <t>lfinnie@de.ibm.com</t>
        </is>
      </c>
      <c r="X128" t="inlineStr">
        <is>
          <t>No</t>
        </is>
      </c>
      <c r="AE128" t="n">
        <v>3.93</v>
      </c>
      <c r="AF128" t="inlineStr">
        <is>
          <t>From Sven Heidorn (sven.heidorn.emeacpc@gmail.com):
==================
From Nilufer Osken (nilufer_osken@bmc.com):
query optimizer behavior, cardinality/access-plan quality, and tuning reduction.</t>
        </is>
      </c>
      <c r="AH128" t="inlineStr">
        <is>
          <t>IBM</t>
        </is>
      </c>
      <c r="AI128" t="inlineStr">
        <is>
          <t>EMEA</t>
        </is>
      </c>
      <c r="AJ128">
        <f>IFERROR(TEXT(AE128,"0.00"),"")&amp;CHAR(10)&amp;"("&amp;C128&amp;") - "&amp;D128&amp;CHAR(10)&amp;" "&amp;IF(X128="Yes","⭐","")&amp;S128&amp;" "&amp;T128&amp;" - "&amp;"{"&amp;V128&amp;"}{"&amp;AH128&amp;"}{}{"&amp;P128&amp;"}"</f>
        <v/>
      </c>
      <c r="AK128">
        <f>A128&amp;"("&amp;C128&amp;") - "&amp;D128&amp;CHAR(10)&amp;IF(X128="Yes","⭐","")&amp;" "&amp;S128&amp;" "&amp;T128&amp;" - "&amp;"{"&amp;V128&amp;"}{"&amp;AH128&amp;"}{}{"&amp;P128&amp;"}"</f>
        <v/>
      </c>
    </row>
    <row r="129">
      <c r="A129" t="inlineStr">
        <is>
          <t>C303</t>
        </is>
      </c>
      <c r="B129">
        <f>A129&amp;"("&amp;C129&amp;") - "&amp;D129&amp;CHAR(10)&amp;" "&amp;S129&amp;" "&amp;T129&amp;" - "&amp;"{"&amp;V129&amp;"}{"&amp;AH129&amp;"}{}{"&amp;P129&amp;"}"</f>
        <v/>
      </c>
      <c r="C129" t="inlineStr">
        <is>
          <t>SESS-217</t>
        </is>
      </c>
      <c r="D129" t="inlineStr">
        <is>
          <t>Deep Dive: Bring Your Own AI Stack for Db2 Genius Hub</t>
        </is>
      </c>
      <c r="E129" t="inlineStr">
        <is>
          <t>This session demonstrates how Db2 Genius Hub's "Bring Your Own AI Stack" feature enables organizations to deploy and integrate custom AI models in air-gapped, on-premises environments. The presentation showcases a complete implementation of the [`ibm-granite/granite-4.0-h-small`] model on physical hardware, deployed in an air-gapped configuration to meet strict security and compliance requirements. Attendees will learn how Db2 Genius Hub leverages RHEL AI's vLLM serving infrastructure to connect to the locally-hosted Granite model, providing customers with full control over their AI infrastructure, data sovereignty, and model governance. This approach eliminates dependencies on external cloud services while maintaining the advanced AI capabilities of Db2 Genius Hub, making it ideal for regulated industries, sensitive workloads, and organizations requiring complete infrastructure autonomy.</t>
        </is>
      </c>
      <c r="F129" t="inlineStr">
        <is>
          <t>AI GenAI and Machine Learning, Latest and Features LUW, Modernization in Operations, Performance and Monitoring</t>
        </is>
      </c>
      <c r="H129" t="inlineStr">
        <is>
          <t>Alternates</t>
        </is>
      </c>
      <c r="M129" t="inlineStr">
        <is>
          <t>All</t>
        </is>
      </c>
      <c r="N129" t="inlineStr">
        <is>
          <t>Understand how Db2 Genius Hub’s “Bring Your Own AI Stack” enables secure, on‑premises AI deployments, including operating fully air‑gapped environments that meet strict security, compliance, and regulatory requirements.</t>
        </is>
      </c>
      <c r="O129" t="inlineStr">
        <is>
          <t>Technical Session</t>
        </is>
      </c>
      <c r="P129" t="inlineStr">
        <is>
          <t>LUW</t>
        </is>
      </c>
      <c r="Q129" t="inlineStr">
        <is>
          <t>is new. It has not been presented before.</t>
        </is>
      </c>
      <c r="R129" t="inlineStr">
        <is>
          <t>Nisha Choudhary</t>
        </is>
      </c>
      <c r="S129" t="inlineStr">
        <is>
          <t>Nisha</t>
        </is>
      </c>
      <c r="T129" t="inlineStr">
        <is>
          <t>Choudhary</t>
        </is>
      </c>
      <c r="U129" t="inlineStr">
        <is>
          <t>Master@IBM WerkStudent</t>
        </is>
      </c>
      <c r="V129" t="inlineStr">
        <is>
          <t>IBM Germany</t>
        </is>
      </c>
      <c r="W129" t="inlineStr">
        <is>
          <t>nisha.choudhary@ibm.com</t>
        </is>
      </c>
      <c r="X129" t="inlineStr">
        <is>
          <t>No</t>
        </is>
      </c>
      <c r="AE129" t="n">
        <v>3</v>
      </c>
      <c r="AF129" t="inlineStr">
        <is>
          <t>From Michal Bialecki (michal.bialecki@broadcom.com):
paid tool
==================
From Sven Heidorn (sven.heidorn.emeacpc@gmail.com):
Although probably very technical it's still focused on a specific tool.
==================
From Sebastian Zok (sebastian.zok@gmail.com):
The AI part of Genius Hub s a paid feature!
==================
From Ferdinand Prahst (fprahst@gmail.com):
so it is AI but for free because own ai stack ?
==================
From Tom Crocker (tcrocker@rocketsoftware.com):
better thatn the REST API one ?
==================
From Nilufer Osken (nilufer_osken@bmc.com):
technically specific, but too product-led</t>
        </is>
      </c>
      <c r="AH129" t="inlineStr">
        <is>
          <t>IBM</t>
        </is>
      </c>
      <c r="AI129" t="inlineStr">
        <is>
          <t>EMEA</t>
        </is>
      </c>
      <c r="AJ129">
        <f>IFERROR(TEXT(AE129,"0.00"),"")&amp;CHAR(10)&amp;"("&amp;C129&amp;") - "&amp;D129&amp;CHAR(10)&amp;" "&amp;IF(X129="Yes","⭐","")&amp;S129&amp;" "&amp;T129&amp;" - "&amp;"{"&amp;V129&amp;"}{"&amp;AH129&amp;"}{}{"&amp;P129&amp;"}"</f>
        <v/>
      </c>
      <c r="AK129">
        <f>A129&amp;"("&amp;C129&amp;") - "&amp;D129&amp;CHAR(10)&amp;IF(X129="Yes","⭐","")&amp;" "&amp;S129&amp;" "&amp;T129&amp;" - "&amp;"{"&amp;V129&amp;"}{"&amp;AH129&amp;"}{}{"&amp;P129&amp;"}"</f>
        <v/>
      </c>
    </row>
    <row r="130">
      <c r="B130">
        <f>A130&amp;"("&amp;C130&amp;") - "&amp;D130&amp;CHAR(10)&amp;" "&amp;S130&amp;" "&amp;T130&amp;" - "&amp;"{"&amp;V130&amp;"}{"&amp;AH130&amp;"}{}{"&amp;P130&amp;"}"</f>
        <v/>
      </c>
      <c r="C130" t="inlineStr">
        <is>
          <t>SESS-218</t>
        </is>
      </c>
      <c r="D130" t="inlineStr">
        <is>
          <t>Automating Db2 Genius Hub Mass Deployment Using REST API</t>
        </is>
      </c>
      <c r="E130" t="inlineStr">
        <is>
          <t>This document explores the Customization and automation capabilities of Db2 Genius Hub for enterprise database management at scale. The solution leverages the platform's REST API to enable programmatic configuration and control of database monitoring infrastructure across distributed environments.
The implementation focuses on streamlining the deployment process through automated configuration of Connection Profiles and Monitoring Settings, eliminating manual setup overhead and ensuring consistency across database instances. By utilizing the REST API interface, administrators can define standardized configurations once and deploy them systematically across multiple database servers.
The Mass deployment functionality addresses the critical challenge of managing large-scale Db2 environments, enabling organizations to rapidly onboard new database instances while maintaining uniform monitoring standards. Through API-driven automation, the solution reduces deployment time from hours to minu</t>
        </is>
      </c>
      <c r="F130" t="inlineStr">
        <is>
          <t>AI GenAI and Machine Learning, Automation, Latest and Features LUW, Modernization in Operations, Utilities</t>
        </is>
      </c>
      <c r="M130" t="inlineStr">
        <is>
          <t>All</t>
        </is>
      </c>
      <c r="N130" t="inlineStr">
        <is>
          <t>Understand how Db2 Genius Hub’s REST APIs enable large‑scale customization and automation, allowing programmatic control of database monitoring infrastructure across distributed Db2 environments.</t>
        </is>
      </c>
      <c r="O130" t="inlineStr">
        <is>
          <t>Technical Session</t>
        </is>
      </c>
      <c r="P130" t="inlineStr">
        <is>
          <t>LUW</t>
        </is>
      </c>
      <c r="Q130" t="inlineStr">
        <is>
          <t>is new. It has not been presented before.</t>
        </is>
      </c>
      <c r="R130" t="inlineStr">
        <is>
          <t>Nisha Choudhary</t>
        </is>
      </c>
      <c r="S130" t="inlineStr">
        <is>
          <t>Nisha</t>
        </is>
      </c>
      <c r="T130" t="inlineStr">
        <is>
          <t>Choudhary</t>
        </is>
      </c>
      <c r="U130" t="inlineStr">
        <is>
          <t>Master@IBM WerkStudent</t>
        </is>
      </c>
      <c r="V130" t="inlineStr">
        <is>
          <t>IBM Germany</t>
        </is>
      </c>
      <c r="W130" t="inlineStr">
        <is>
          <t>nisha.choudhary@ibm.com</t>
        </is>
      </c>
      <c r="X130" t="inlineStr">
        <is>
          <t>No</t>
        </is>
      </c>
      <c r="AE130" t="n">
        <v>2.57</v>
      </c>
      <c r="AF130" t="inlineStr">
        <is>
          <t>From Michal Bialecki (michal.bialecki@broadcom.com):
Db2 Genius Hub is primarily a paid, subscription-based product designed for AI-powered autonomous database management. 
==================
From Sven Heidorn (sven.heidorn.emeacpc@gmail.com):
PSP
==================
From Sebastian Zok (sebastian.zok@gmail.com):
Genius Hub is not free. Explaining how to use a paid tool is against our tools policy
==================
From Tom Crocker (tcrocker@rocketsoftware.com):
there is genius hub with AI stack which I thik is better
==================
From Nilufer Osken (nilufer_osken@bmc.com):
A product/session pitch for Db2 Genius Hub. Not sure if this is okay...</t>
        </is>
      </c>
      <c r="AH130" t="inlineStr">
        <is>
          <t>IBM</t>
        </is>
      </c>
      <c r="AI130" t="inlineStr">
        <is>
          <t>EMEA</t>
        </is>
      </c>
      <c r="AJ130">
        <f>IFERROR(TEXT(AE130,"0.00"),"")&amp;CHAR(10)&amp;"("&amp;C130&amp;") - "&amp;D130&amp;CHAR(10)&amp;" "&amp;IF(X130="Yes","⭐","")&amp;S130&amp;" "&amp;T130&amp;" - "&amp;"{"&amp;V130&amp;"}{"&amp;AH130&amp;"}{}{"&amp;P130&amp;"}"</f>
        <v/>
      </c>
      <c r="AK130">
        <f>A130&amp;"("&amp;C130&amp;") - "&amp;D130&amp;CHAR(10)&amp;IF(X130="Yes","⭐","")&amp;" "&amp;S130&amp;" "&amp;T130&amp;" - "&amp;"{"&amp;V130&amp;"}{"&amp;AH130&amp;"}{}{"&amp;P130&amp;"}"</f>
        <v/>
      </c>
    </row>
    <row r="131">
      <c r="A131" t="inlineStr">
        <is>
          <t>D2</t>
        </is>
      </c>
      <c r="B131">
        <f>A131&amp;"("&amp;C131&amp;") - "&amp;D131&amp;CHAR(10)&amp;" "&amp;S131&amp;" "&amp;T131&amp;" - "&amp;"{"&amp;V131&amp;"}{"&amp;AH131&amp;"}{}{"&amp;P131&amp;"}"</f>
        <v/>
      </c>
      <c r="C131" t="inlineStr">
        <is>
          <t>SESS-219</t>
        </is>
      </c>
      <c r="D131" t="inlineStr">
        <is>
          <t>Bridging Relational and Data Lake Architectures: Db2 Datalake Tables</t>
        </is>
      </c>
      <c r="E131" t="inlineStr">
        <is>
          <t>Warehouse and data lakehouses are converging and Db2 is ready for this shift. Db2 Datalake tables enable access to open-format data stored on remote object storage directly from within the relational database, eliminating the need for complex ETL pipelines or data duplication. This session explores the technical architecture supporting both Hive (ODF) and Iceberg table formats, demonstrating how organizations can query PARQUET, ORC, AVRO, and TEXTFILE data alongside traditional Db2 tables in complex SQL queries while maintaining ACID properties where needed. Attendees will learn implementation strategies for converged warehouse architectures, performance optimization techniques, and real-world use cases where Datalake tables provide bidirectional data flow between relational databases and data lake / lakehouses.</t>
        </is>
      </c>
      <c r="F131" t="inlineStr">
        <is>
          <t>Data Movement and Integration, Db2 Cloud and Warehouse</t>
        </is>
      </c>
      <c r="H131" t="inlineStr">
        <is>
          <t>Mon, 28th Sep</t>
        </is>
      </c>
      <c r="I131" s="27" t="n">
        <v>0.4791666666666667</v>
      </c>
      <c r="J131" s="27" t="n">
        <v>0.5208333333333334</v>
      </c>
      <c r="M131" t="inlineStr">
        <is>
          <t>Intermediate</t>
        </is>
      </c>
      <c r="N131" t="inlineStr">
        <is>
          <t>Understand how Db2 Datalake tables enable converged warehouse and lakehouse architectures, allowing direct SQL access to open‑format data on object storage without ETL or data duplication.</t>
        </is>
      </c>
      <c r="O131" t="inlineStr">
        <is>
          <t>Technical Session</t>
        </is>
      </c>
      <c r="P131" t="inlineStr">
        <is>
          <t>LUW</t>
        </is>
      </c>
      <c r="Q131" t="inlineStr">
        <is>
          <t>is new. It has not been presented before.</t>
        </is>
      </c>
      <c r="R131" t="inlineStr">
        <is>
          <t>Olivier Bernin</t>
        </is>
      </c>
      <c r="S131" t="inlineStr">
        <is>
          <t>Olivier</t>
        </is>
      </c>
      <c r="T131" t="inlineStr">
        <is>
          <t>Bernin</t>
        </is>
      </c>
      <c r="U131" t="inlineStr">
        <is>
          <t>Senior Software Engineer, Db2 Development</t>
        </is>
      </c>
      <c r="V131" t="inlineStr">
        <is>
          <t>IBM</t>
        </is>
      </c>
      <c r="W131" t="inlineStr">
        <is>
          <t>obernin@ie.ibm.com</t>
        </is>
      </c>
      <c r="X131" t="inlineStr">
        <is>
          <t>No</t>
        </is>
      </c>
      <c r="AE131" t="n">
        <v>3.86</v>
      </c>
      <c r="AF131" t="inlineStr">
        <is>
          <t>From Nilufer Osken (nilufer_osken@bmc.com):
Technically solid and more specific than many trend-driven abstracts.</t>
        </is>
      </c>
      <c r="AH131" t="inlineStr">
        <is>
          <t>IBM</t>
        </is>
      </c>
      <c r="AI131" t="inlineStr">
        <is>
          <t>EMEA</t>
        </is>
      </c>
      <c r="AJ131">
        <f>IFERROR(TEXT(AE131,"0.00"),"")&amp;CHAR(10)&amp;"("&amp;C131&amp;") - "&amp;D131&amp;CHAR(10)&amp;" "&amp;IF(X131="Yes","⭐","")&amp;S131&amp;" "&amp;T131&amp;" - "&amp;"{"&amp;V131&amp;"}{"&amp;AH131&amp;"}{}{"&amp;P131&amp;"}"</f>
        <v/>
      </c>
      <c r="AK131">
        <f>A131&amp;"("&amp;C131&amp;") - "&amp;D131&amp;CHAR(10)&amp;IF(X131="Yes","⭐","")&amp;" "&amp;S131&amp;" "&amp;T131&amp;" - "&amp;"{"&amp;V131&amp;"}{"&amp;AH131&amp;"}{}{"&amp;P131&amp;"}"</f>
        <v/>
      </c>
    </row>
    <row r="132">
      <c r="B132">
        <f>A132&amp;"("&amp;C132&amp;") - "&amp;D132&amp;CHAR(10)&amp;" "&amp;S132&amp;" "&amp;T132&amp;" - "&amp;"{"&amp;V132&amp;"}{"&amp;AH132&amp;"}{}{"&amp;P132&amp;"}"</f>
        <v/>
      </c>
      <c r="C132" t="inlineStr">
        <is>
          <t>SESS-22</t>
        </is>
      </c>
      <c r="D132" t="inlineStr">
        <is>
          <t>Modern Db2 Partitioning: Online PBR to PBG Conversion Explained</t>
        </is>
      </c>
      <c r="E132" t="inlineStr">
        <is>
          <t>Partition-By-Growth (PBG) tablespaces simplify data management and reduce the operational overhead of predefined partitions, yet many Db2 environments continue to use legacy Partition-By-Range (PBR) designs. With newer Db2 releases, IBM introduced the ability to convert PBR to PBG online, enabling modernization with minimal application disruption.
This intermediate-level session explores why and when to migrate from PBR to PBG, details the technical prerequisites and restrictions, and walks through the online conversion process using Db2 utilities. The session also covers catalog and object changes, performance considerations, utility behavior, and post-conversion best practices. Attendees will leave with practical guidance to confidently plan and execute PBR-to-PBG conversions in real-world Db2 environments.</t>
        </is>
      </c>
      <c r="F132" t="inlineStr">
        <is>
          <t>Best Practices, Latest and Features z/OS, Utilities</t>
        </is>
      </c>
      <c r="L132" t="inlineStr">
        <is>
          <t>Prashanth Murthy (prashanth_murthy@bmc.com)</t>
        </is>
      </c>
      <c r="M132" t="inlineStr">
        <is>
          <t>Intermediate</t>
        </is>
      </c>
      <c r="N132" t="inlineStr">
        <is>
          <t>Navigating the UTS Landscape</t>
        </is>
      </c>
      <c r="O132" t="inlineStr">
        <is>
          <t>Technical Session</t>
        </is>
      </c>
      <c r="P132" t="inlineStr">
        <is>
          <t>z/OS</t>
        </is>
      </c>
      <c r="Q132" t="inlineStr">
        <is>
          <t>has been presented before, either an IDUG, RUG, or industry event.</t>
        </is>
      </c>
      <c r="R132" t="inlineStr">
        <is>
          <t>Prashanth Murthy</t>
        </is>
      </c>
      <c r="S132" t="inlineStr">
        <is>
          <t>Prashanth</t>
        </is>
      </c>
      <c r="T132" t="inlineStr">
        <is>
          <t>Murthy</t>
        </is>
      </c>
      <c r="U132" t="inlineStr">
        <is>
          <t>Product Developer III</t>
        </is>
      </c>
      <c r="V132" t="inlineStr">
        <is>
          <t>BMC Software</t>
        </is>
      </c>
      <c r="W132" t="inlineStr">
        <is>
          <t>prashanth_murthy@bmc.com</t>
        </is>
      </c>
      <c r="X132" t="inlineStr">
        <is>
          <t>No</t>
        </is>
      </c>
      <c r="AE132" t="n">
        <v>3.79</v>
      </c>
      <c r="AF132" t="inlineStr">
        <is>
          <t>From Nilufer Osken (nilufer_osken@bmc.com):
Clear, focused, and technically relevant Db2 for z/OS abstract. It covers a real modernization task with practical value: why/when to migrate from PBR to PBG, prerequisites/restrictions, online conversion using utilities, catalog/object changes, performance considerations, and post-conversion best practices.</t>
        </is>
      </c>
      <c r="AH132" t="inlineStr">
        <is>
          <t>BMC</t>
        </is>
      </c>
      <c r="AI132" t="inlineStr">
        <is>
          <t>EMEA</t>
        </is>
      </c>
      <c r="AJ132">
        <f>IFERROR(TEXT(AE132,"0.00"),"")&amp;CHAR(10)&amp;"("&amp;C132&amp;") - "&amp;D132&amp;CHAR(10)&amp;" "&amp;IF(X132="Yes","⭐","")&amp;S132&amp;" "&amp;T132&amp;" - "&amp;"{"&amp;V132&amp;"}{"&amp;AH132&amp;"}{}{"&amp;P132&amp;"}"</f>
        <v/>
      </c>
      <c r="AK132">
        <f>A132&amp;"("&amp;C132&amp;") - "&amp;D132&amp;CHAR(10)&amp;IF(X132="Yes","⭐","")&amp;" "&amp;S132&amp;" "&amp;T132&amp;" - "&amp;"{"&amp;V132&amp;"}{"&amp;AH132&amp;"}{}{"&amp;P132&amp;"}"</f>
        <v/>
      </c>
    </row>
    <row r="133">
      <c r="A133" t="inlineStr">
        <is>
          <t>C16</t>
        </is>
      </c>
      <c r="B133">
        <f>A133&amp;"("&amp;C133&amp;") - "&amp;D133&amp;CHAR(10)&amp;" "&amp;S133&amp;" "&amp;T133&amp;" - "&amp;"{"&amp;V133&amp;"}{"&amp;AH133&amp;"}{}{"&amp;P133&amp;"}"</f>
        <v/>
      </c>
      <c r="C133" t="inlineStr">
        <is>
          <t>SESS-220</t>
        </is>
      </c>
      <c r="D133" t="inlineStr">
        <is>
          <t>Fine-Tuning Db2 Datalake Tables Performance</t>
        </is>
      </c>
      <c r="E133" t="inlineStr">
        <is>
          <t>Db2 Datalake tables allow defining and managing vendor-agnostic Hive and Iceberg tables atop open data formats used in data analytics environments. However, Datalake tables are configured and maintained differently from traditional Db2 tables. Participants will learn valuable skills such as creating workload-optimized Datalake tables, and monitoring and tuning them to preserve their performance as the table grows.</t>
        </is>
      </c>
      <c r="F133" t="inlineStr">
        <is>
          <t>Data Movement and Analytics, Db2 Cloud and Warehouse, Performance and Monitoring</t>
        </is>
      </c>
      <c r="H133" t="inlineStr">
        <is>
          <t>Thu, 01th Oct</t>
        </is>
      </c>
      <c r="I133" s="27" t="n">
        <v>0.4305555555555556</v>
      </c>
      <c r="J133" s="27" t="n">
        <v>0.4722222222222222</v>
      </c>
      <c r="M133" t="inlineStr">
        <is>
          <t>Intermediate</t>
        </is>
      </c>
      <c r="N133" t="inlineStr">
        <is>
          <t>Understand how Db2 Datalake tables differ from traditional Db2 tables, including their architecture, management model, and use of vendor‑agnostic Hive and Iceberg formats on open data.</t>
        </is>
      </c>
      <c r="O133" t="inlineStr">
        <is>
          <t>Technical Session</t>
        </is>
      </c>
      <c r="P133" t="inlineStr">
        <is>
          <t>LUW</t>
        </is>
      </c>
      <c r="Q133" t="inlineStr">
        <is>
          <t>is new. It has not been presented before.</t>
        </is>
      </c>
      <c r="R133" t="inlineStr">
        <is>
          <t>Olivier Bernin</t>
        </is>
      </c>
      <c r="S133" t="inlineStr">
        <is>
          <t>Olivier</t>
        </is>
      </c>
      <c r="T133" t="inlineStr">
        <is>
          <t>Bernin</t>
        </is>
      </c>
      <c r="U133" t="inlineStr">
        <is>
          <t>Senior Software Engineer, Db2 Development</t>
        </is>
      </c>
      <c r="V133" t="inlineStr">
        <is>
          <t>IBM</t>
        </is>
      </c>
      <c r="W133" t="inlineStr">
        <is>
          <t>obernin@ie.ibm.com</t>
        </is>
      </c>
      <c r="X133" t="inlineStr">
        <is>
          <t>No</t>
        </is>
      </c>
      <c r="AE133" t="n">
        <v>3.21</v>
      </c>
      <c r="AF133" t="inlineStr">
        <is>
          <t>From Nilufer Osken (nilufer_osken@bmc.com):
Clear, focused, and technically relevant.</t>
        </is>
      </c>
      <c r="AH133" t="inlineStr">
        <is>
          <t>IBM</t>
        </is>
      </c>
      <c r="AI133" t="inlineStr">
        <is>
          <t>EMEA</t>
        </is>
      </c>
      <c r="AJ133">
        <f>IFERROR(TEXT(AE133,"0.00"),"")&amp;CHAR(10)&amp;"("&amp;C133&amp;") - "&amp;D133&amp;CHAR(10)&amp;" "&amp;IF(X133="Yes","⭐","")&amp;S133&amp;" "&amp;T133&amp;" - "&amp;"{"&amp;V133&amp;"}{"&amp;AH133&amp;"}{}{"&amp;P133&amp;"}"</f>
        <v/>
      </c>
      <c r="AK133">
        <f>A133&amp;"("&amp;C133&amp;") - "&amp;D133&amp;CHAR(10)&amp;IF(X133="Yes","⭐","")&amp;" "&amp;S133&amp;" "&amp;T133&amp;" - "&amp;"{"&amp;V133&amp;"}{"&amp;AH133&amp;"}{}{"&amp;P133&amp;"}"</f>
        <v/>
      </c>
    </row>
    <row r="134">
      <c r="B134">
        <f>A134&amp;"("&amp;C134&amp;") - "&amp;D134&amp;CHAR(10)&amp;" "&amp;S134&amp;" "&amp;T134&amp;" - "&amp;"{"&amp;V134&amp;"}{"&amp;AH134&amp;"}{}{"&amp;P134&amp;"}"</f>
        <v/>
      </c>
      <c r="C134" t="inlineStr">
        <is>
          <t>SESS-221</t>
        </is>
      </c>
      <c r="D134" t="inlineStr">
        <is>
          <t>Automating Db2 for the Cloud Era: Infrastructure as Code and Dynamic Secrets in Action</t>
        </is>
      </c>
      <c r="E134" t="inlineStr">
        <is>
          <t>As organizations adopt CI/CD pipelines, DevOps practices, and cloud native architectures, one area still lags behind, database operations. While infrastructure automation has advanced rapidly, the Db2 lifecycle often remains tied to manual provisioning tickets, human driven configuration steps, long lived credentials, and siloed workflows. These legacy processes slow delivery, increase operational risk, and limit the agility teams expect from modern pipelines.
This session shows how to close that gap by reimagining Db2 as an automated, on demand service. We demonstrate how to modernize Db2 operations using Infrastructure as Code and dynamic, short lived identities instead of static secrets. Through an end to end architecture built with Terraform and HashiCorp Vault, attendees will learn how to eliminate manual provisioning and replace hardcoded passwords with fully automated, ephemeral access patterns.
We begin with how Terraform can define, provision, and configure Db2 environments ac</t>
        </is>
      </c>
      <c r="F134" t="inlineStr">
        <is>
          <t>Automation, Modernization in Development, Modernization in Operations, Security and Compliance</t>
        </is>
      </c>
      <c r="M134" t="inlineStr">
        <is>
          <t>Intermediate</t>
        </is>
      </c>
      <c r="N134" t="inlineStr">
        <is>
          <t>Understand how to modernize Db2 operations using Infrastructure as Code, applying Terraform to define, provision, and configure Db2 environments in a consistent, repeatable way across cloud and hybrid platforms.</t>
        </is>
      </c>
      <c r="O134" t="inlineStr">
        <is>
          <t>Technical Session</t>
        </is>
      </c>
      <c r="P134" t="inlineStr">
        <is>
          <t>LUW</t>
        </is>
      </c>
      <c r="Q134" t="inlineStr">
        <is>
          <t>is new. It has not been presented before.</t>
        </is>
      </c>
      <c r="R134" t="inlineStr">
        <is>
          <t>Devan Shah, Pirabu Pathmasenan</t>
        </is>
      </c>
      <c r="S134" t="inlineStr">
        <is>
          <t>Pirabu</t>
        </is>
      </c>
      <c r="T134" t="inlineStr">
        <is>
          <t>Pathmasenan</t>
        </is>
      </c>
      <c r="U134" t="inlineStr">
        <is>
          <t>Automation &amp; Security Customer Success Engineering Leader</t>
        </is>
      </c>
      <c r="V134" t="inlineStr">
        <is>
          <t>IBM</t>
        </is>
      </c>
      <c r="W134" t="inlineStr">
        <is>
          <t>pirabu@ibm.com</t>
        </is>
      </c>
      <c r="X134" t="inlineStr">
        <is>
          <t>No</t>
        </is>
      </c>
      <c r="Y134" t="inlineStr">
        <is>
          <t>Devan</t>
        </is>
      </c>
      <c r="Z134" t="inlineStr">
        <is>
          <t>Shah</t>
        </is>
      </c>
      <c r="AA134" t="inlineStr">
        <is>
          <t>STSM, Chief Architect - Data Security</t>
        </is>
      </c>
      <c r="AB134" t="inlineStr">
        <is>
          <t>IBM</t>
        </is>
      </c>
      <c r="AC134" t="inlineStr">
        <is>
          <t>devans@ca.ibm.com</t>
        </is>
      </c>
      <c r="AD134" t="inlineStr">
        <is>
          <t>No</t>
        </is>
      </c>
      <c r="AE134" t="n">
        <v>3.93</v>
      </c>
      <c r="AF134" t="inlineStr">
        <is>
          <t>From Filip Ruhdensjo (filip.ruhdensjo@seb.se):
interesting but it sound like you will need several other products. But the topic is modern and useful for attendees
==================
From Marcin Marczewski (marcin.marczewski@pl.ibm.com):
A session on a very important topic.
==================
From Nilufer Osken (nilufer_osken@bmc.com):
Practical and current topic, with real value around automation, CI/CD, Terraform, and Vault.</t>
        </is>
      </c>
      <c r="AH134" t="inlineStr">
        <is>
          <t>IBM</t>
        </is>
      </c>
      <c r="AI134" t="inlineStr">
        <is>
          <t>EMEA</t>
        </is>
      </c>
      <c r="AJ134">
        <f>IFERROR(TEXT(AE134,"0.00"),"")&amp;CHAR(10)&amp;"("&amp;C134&amp;") - "&amp;D134&amp;CHAR(10)&amp;" "&amp;IF(X134="Yes","⭐","")&amp;S134&amp;" "&amp;T134&amp;" - "&amp;"{"&amp;V134&amp;"}{"&amp;AH134&amp;"}{}{"&amp;P134&amp;"}"</f>
        <v/>
      </c>
      <c r="AK134">
        <f>A134&amp;"("&amp;C134&amp;") - "&amp;D134&amp;CHAR(10)&amp;IF(X134="Yes","⭐","")&amp;" "&amp;S134&amp;" "&amp;T134&amp;" - "&amp;"{"&amp;V134&amp;"}{"&amp;AH134&amp;"}{}{"&amp;P134&amp;"}"</f>
        <v/>
      </c>
    </row>
    <row r="135">
      <c r="B135">
        <f>A135&amp;"("&amp;C135&amp;") - "&amp;D135&amp;CHAR(10)&amp;" "&amp;S135&amp;" "&amp;T135&amp;" - "&amp;"{"&amp;V135&amp;"}{"&amp;AH135&amp;"}{}{"&amp;P135&amp;"}"</f>
        <v/>
      </c>
      <c r="C135" t="inlineStr">
        <is>
          <t>SESS-222</t>
        </is>
      </c>
      <c r="D135" t="inlineStr">
        <is>
          <t>Securing Db2 for the Post Quantum Future: Architecture, Tooling, and Best Practices</t>
        </is>
      </c>
      <c r="E135" t="inlineStr">
        <is>
          <t>The emergence of cryptographically relevant quantum computers (CRQCs) forces data architects to confront a strategic inflection point: evolve toward quantum safe design or remain exposed to “Harvest Now, Decrypt Later” threats. For mission critical IBM Db2 environments, achieving quantum safety requires more than patching libraries, it demands cryptographic agility, ensuring systems can shift seamlessly from classical to post quantum algorithms without disrupting application architectures.
This session delivers a technical roadmap for running Db2 in a quantum safe operating model. We begin by examining how NIST standardized post quantum algorithms, such as ML KEM (formerly CRYSTALS Kyber) and ML DSA (formerly CRYSTALS Dilithium) fit into the Db2 lifecycle. Attendees will learn how to migrate away from legacy RSA and ECC dependencies and adopt quantum resistant cryptography for both data at rest protection and client server TLS communication.
We then move from concepts to implementation</t>
        </is>
      </c>
      <c r="F135" t="inlineStr">
        <is>
          <t>Automation, Best Practices, Modernization in Development, Modernization in Operations, Security and Compliance, Utilities</t>
        </is>
      </c>
      <c r="M135" t="inlineStr">
        <is>
          <t>Intermediate</t>
        </is>
      </c>
      <c r="N135" t="inlineStr">
        <is>
          <t>Understand why quantum safety requires cryptographic agility in Db2 environments, including the risks of “Harvest Now, Decrypt Later” attacks and the limitations of relying solely on classical RSA and ECC algorithms.</t>
        </is>
      </c>
      <c r="O135" t="inlineStr">
        <is>
          <t>Technical Session</t>
        </is>
      </c>
      <c r="P135" t="inlineStr">
        <is>
          <t>LUW</t>
        </is>
      </c>
      <c r="Q135" t="inlineStr">
        <is>
          <t>is new. It has not been presented before.</t>
        </is>
      </c>
      <c r="R135" t="inlineStr">
        <is>
          <t>Devan Shah, Pirabu Pathmasenan</t>
        </is>
      </c>
      <c r="S135" t="inlineStr">
        <is>
          <t>Devan</t>
        </is>
      </c>
      <c r="T135" t="inlineStr">
        <is>
          <t>Shah</t>
        </is>
      </c>
      <c r="U135" t="inlineStr">
        <is>
          <t>STSM, Chief Architect - Data Security</t>
        </is>
      </c>
      <c r="V135" t="inlineStr">
        <is>
          <t>IBM</t>
        </is>
      </c>
      <c r="W135" t="inlineStr">
        <is>
          <t>devans@ca.ibm.com</t>
        </is>
      </c>
      <c r="X135" t="inlineStr">
        <is>
          <t>No</t>
        </is>
      </c>
      <c r="Y135" t="inlineStr">
        <is>
          <t>Pirabu</t>
        </is>
      </c>
      <c r="Z135" t="inlineStr">
        <is>
          <t>Pathmasenan</t>
        </is>
      </c>
      <c r="AA135" t="inlineStr">
        <is>
          <t>Automation &amp; Security Customer Success Engineering Leader</t>
        </is>
      </c>
      <c r="AB135" t="inlineStr">
        <is>
          <t>IBM</t>
        </is>
      </c>
      <c r="AC135" t="inlineStr">
        <is>
          <t>pirabu@ibm.com</t>
        </is>
      </c>
      <c r="AD135" t="inlineStr">
        <is>
          <t>No</t>
        </is>
      </c>
      <c r="AE135" t="n">
        <v>3.71</v>
      </c>
      <c r="AF135" t="inlineStr">
        <is>
          <t>From Sven Heidorn (sven.heidorn.emeacpc@gmail.com):
Important but be aware of possible IBM tooling promo
==================
From Nilufer Osken (nilufer_osken@bmc.com):
Relevant Db2 security topic and more technically grounded than generic “quantum” talks: it mentions cryptographic agility, NIST PQC algorithms, TLS, data-at-rest protection, and hidden dependency discovery.</t>
        </is>
      </c>
      <c r="AH135" t="inlineStr">
        <is>
          <t>IBM</t>
        </is>
      </c>
      <c r="AI135" t="inlineStr">
        <is>
          <t>EMEA</t>
        </is>
      </c>
      <c r="AJ135">
        <f>IFERROR(TEXT(AE135,"0.00"),"")&amp;CHAR(10)&amp;"("&amp;C135&amp;") - "&amp;D135&amp;CHAR(10)&amp;" "&amp;IF(X135="Yes","⭐","")&amp;S135&amp;" "&amp;T135&amp;" - "&amp;"{"&amp;V135&amp;"}{"&amp;AH135&amp;"}{}{"&amp;P135&amp;"}"</f>
        <v/>
      </c>
      <c r="AK135">
        <f>A135&amp;"("&amp;C135&amp;") - "&amp;D135&amp;CHAR(10)&amp;IF(X135="Yes","⭐","")&amp;" "&amp;S135&amp;" "&amp;T135&amp;" - "&amp;"{"&amp;V135&amp;"}{"&amp;AH135&amp;"}{}{"&amp;P135&amp;"}"</f>
        <v/>
      </c>
    </row>
    <row r="136">
      <c r="B136">
        <f>A136&amp;"("&amp;C136&amp;") - "&amp;D136&amp;CHAR(10)&amp;" "&amp;S136&amp;" "&amp;T136&amp;" - "&amp;"{"&amp;V136&amp;"}{"&amp;AH136&amp;"}{}{"&amp;P136&amp;"}"</f>
        <v/>
      </c>
      <c r="C136" t="inlineStr">
        <is>
          <t>SESS-223</t>
        </is>
      </c>
      <c r="D136" t="inlineStr">
        <is>
          <t>Secure your data across the Db2 &amp; Enterprise Stack</t>
        </is>
      </c>
      <c r="E136" t="inlineStr">
        <is>
          <t>In today’s digital landscape, data is dynamic, distributed, and in constant demand. It holds critical insights that empower organizations to make informed decisions, deliver personalized experiences, and maintain a competitive edge. However, as data is stored across on-premises and cloud environments, ensuring its security and compliance becomes increasingly complex. Native tools often fall short in guaranteeing confidentiality and operational simplicity.
This session offers a technical deep dive into modern strategies for automated data discovery, classification, real-time activity monitoring, and machine learning analytics. We’ll explore how these capabilities can help detect, understand, and respond to suspicious behavior, and examine scalable architectures designed to monitor and protect data effectively across your Db2 and all other data environments.
We’ll also highlight how to defend against both insider and external threats by leveraging advanced features such as alerting, bloc</t>
        </is>
      </c>
      <c r="F136" t="inlineStr">
        <is>
          <t>Modernization in Development, Modernization in Operations, Security and Compliance</t>
        </is>
      </c>
      <c r="M136" t="inlineStr">
        <is>
          <t>Intermediate</t>
        </is>
      </c>
      <c r="N136" t="inlineStr">
        <is>
          <t>Understand modern approaches to enterprise‑wide data protection, including automated data discovery, classification, real‑time activity monitoring, and machine‑learning‑driven analytics across Db2 and heterogeneous data environments.</t>
        </is>
      </c>
      <c r="O136" t="inlineStr">
        <is>
          <t>Technical Session</t>
        </is>
      </c>
      <c r="P136" t="inlineStr">
        <is>
          <t>LUW</t>
        </is>
      </c>
      <c r="Q136" t="inlineStr">
        <is>
          <t>is new. It has not been presented before.</t>
        </is>
      </c>
      <c r="R136" t="inlineStr">
        <is>
          <t>Devan Shah, Pirabu Pathmasenan</t>
        </is>
      </c>
      <c r="S136" t="inlineStr">
        <is>
          <t>Pirabu</t>
        </is>
      </c>
      <c r="T136" t="inlineStr">
        <is>
          <t>Pathmasenan</t>
        </is>
      </c>
      <c r="U136" t="inlineStr">
        <is>
          <t>Automation &amp; Security Customer Success Engineering Leader</t>
        </is>
      </c>
      <c r="V136" t="inlineStr">
        <is>
          <t>IBM</t>
        </is>
      </c>
      <c r="W136" t="inlineStr">
        <is>
          <t>pirabu@ibm.com</t>
        </is>
      </c>
      <c r="X136" t="inlineStr">
        <is>
          <t>No</t>
        </is>
      </c>
      <c r="Y136" t="inlineStr">
        <is>
          <t>Devan</t>
        </is>
      </c>
      <c r="Z136" t="inlineStr">
        <is>
          <t>Shah</t>
        </is>
      </c>
      <c r="AA136" t="inlineStr">
        <is>
          <t>STSM, Chief Architect - Data Security</t>
        </is>
      </c>
      <c r="AB136" t="inlineStr">
        <is>
          <t>IBM</t>
        </is>
      </c>
      <c r="AC136" t="inlineStr">
        <is>
          <t>devans@ca.ibm.com</t>
        </is>
      </c>
      <c r="AD136" t="inlineStr">
        <is>
          <t>No</t>
        </is>
      </c>
      <c r="AE136" t="n">
        <v>3.57</v>
      </c>
      <c r="AF136" t="inlineStr">
        <is>
          <t>From Sebastian Zok (sebastian.zok@gmail.com):
3
==================
From Nilufer Osken (nilufer_osken@bmc.com):
Too broad, security-platform oriented, and not strongly Db2-specific.</t>
        </is>
      </c>
      <c r="AH136" t="inlineStr">
        <is>
          <t>IBM</t>
        </is>
      </c>
      <c r="AI136" t="inlineStr">
        <is>
          <t>EMEA</t>
        </is>
      </c>
      <c r="AJ136">
        <f>IFERROR(TEXT(AE136,"0.00"),"")&amp;CHAR(10)&amp;"("&amp;C136&amp;") - "&amp;D136&amp;CHAR(10)&amp;" "&amp;IF(X136="Yes","⭐","")&amp;S136&amp;" "&amp;T136&amp;" - "&amp;"{"&amp;V136&amp;"}{"&amp;AH136&amp;"}{}{"&amp;P136&amp;"}"</f>
        <v/>
      </c>
      <c r="AK136">
        <f>A136&amp;"("&amp;C136&amp;") - "&amp;D136&amp;CHAR(10)&amp;IF(X136="Yes","⭐","")&amp;" "&amp;S136&amp;" "&amp;T136&amp;" - "&amp;"{"&amp;V136&amp;"}{"&amp;AH136&amp;"}{}{"&amp;P136&amp;"}"</f>
        <v/>
      </c>
    </row>
    <row r="137">
      <c r="B137">
        <f>A137&amp;"("&amp;C137&amp;") - "&amp;D137&amp;CHAR(10)&amp;" "&amp;S137&amp;" "&amp;T137&amp;" - "&amp;"{"&amp;V137&amp;"}{"&amp;AH137&amp;"}{}{"&amp;P137&amp;"}"</f>
        <v/>
      </c>
      <c r="C137" t="inlineStr">
        <is>
          <t>SESS-224</t>
        </is>
      </c>
      <c r="D137" t="inlineStr">
        <is>
          <t>Manage and monitor all your Db2 LUW databases using Agentic AI powered Db2 Genius Hub</t>
        </is>
      </c>
      <c r="E137" t="inlineStr">
        <is>
          <t>In this session, live demo will be run to cover problem diagnostic like query spilling, query optimisation, performance issues, deadlocks etc. The session will help you learn faster way to diagnose problems by making use of one of a kind Agentic AI powered Db2 Genius Hub.</t>
        </is>
      </c>
      <c r="F137" t="inlineStr">
        <is>
          <t>AI GenAI and Machine Learning, Latest and Features LUW, Modernization in Operations, Performance and Monitoring, Utilities</t>
        </is>
      </c>
      <c r="M137" t="inlineStr">
        <is>
          <t>All</t>
        </is>
      </c>
      <c r="N137" t="inlineStr">
        <is>
          <t>Learn how to quickly diagnose common Db2 performance and concurrency issues, including query spilling, query optimization problems, deadlocks, and general performance bottlenecks through live demonstrations.</t>
        </is>
      </c>
      <c r="O137" t="inlineStr">
        <is>
          <t>Technical Session</t>
        </is>
      </c>
      <c r="P137" t="inlineStr">
        <is>
          <t>LUW</t>
        </is>
      </c>
      <c r="Q137" t="inlineStr">
        <is>
          <t>is new. It has not been presented before.</t>
        </is>
      </c>
      <c r="R137" t="inlineStr">
        <is>
          <t>Jillian Quiller, Sheshnarayan Agrawal</t>
        </is>
      </c>
      <c r="S137" t="inlineStr">
        <is>
          <t>Sheshnarayan</t>
        </is>
      </c>
      <c r="T137" t="inlineStr">
        <is>
          <t>Agrawal</t>
        </is>
      </c>
      <c r="V137" t="inlineStr">
        <is>
          <t>IBM</t>
        </is>
      </c>
      <c r="W137" t="inlineStr">
        <is>
          <t>sheshnarayan.agrawal2@ibm.com</t>
        </is>
      </c>
      <c r="X137" t="inlineStr">
        <is>
          <t>No</t>
        </is>
      </c>
      <c r="Y137" t="inlineStr">
        <is>
          <t>Jillian</t>
        </is>
      </c>
      <c r="Z137" t="inlineStr">
        <is>
          <t>Quiller</t>
        </is>
      </c>
      <c r="AA137" t="inlineStr">
        <is>
          <t>Growth Product Manager, Db2</t>
        </is>
      </c>
      <c r="AC137" t="inlineStr">
        <is>
          <t>jmquille@us.ibm.com</t>
        </is>
      </c>
      <c r="AD137" t="inlineStr">
        <is>
          <t>No</t>
        </is>
      </c>
      <c r="AE137" t="n">
        <v>2.79</v>
      </c>
      <c r="AF137" t="inlineStr">
        <is>
          <t>From Michal Bialecki (michal.bialecki@broadcom.com):
paid tool
==================
From Sven Heidorn (sven.heidorn.emeacpc@gmail.com):
PSP
==================
From Sebastian Zok (sebastian.zok@gmail.com):
This seems to contain priced options within genius hub
==================
From Ferdinand Prahst (fprahst@gmail.com):
tool
==================
From Tom Crocker (tcrocker@rocketsoftware.com):
looks a good session with live dmeo
==================
From Marcin Marczewski (marcin.marczewski@pl.ibm.com):
Important session on an important topic
==================
From Nilufer Osken (nilufer_osken@bmc.com):
This is essentially a product demo pitch for Db2 Genius Hub rather than a strong Db2 technical abstract.</t>
        </is>
      </c>
      <c r="AH137" t="inlineStr">
        <is>
          <t>IBM</t>
        </is>
      </c>
      <c r="AI137" t="inlineStr">
        <is>
          <t>EMEA</t>
        </is>
      </c>
      <c r="AJ137">
        <f>IFERROR(TEXT(AE137,"0.00"),"")&amp;CHAR(10)&amp;"("&amp;C137&amp;") - "&amp;D137&amp;CHAR(10)&amp;" "&amp;IF(X137="Yes","⭐","")&amp;S137&amp;" "&amp;T137&amp;" - "&amp;"{"&amp;V137&amp;"}{"&amp;AH137&amp;"}{}{"&amp;P137&amp;"}"</f>
        <v/>
      </c>
      <c r="AK137">
        <f>A137&amp;"("&amp;C137&amp;") - "&amp;D137&amp;CHAR(10)&amp;IF(X137="Yes","⭐","")&amp;" "&amp;S137&amp;" "&amp;T137&amp;" - "&amp;"{"&amp;V137&amp;"}{"&amp;AH137&amp;"}{}{"&amp;P137&amp;"}"</f>
        <v/>
      </c>
    </row>
    <row r="138">
      <c r="B138">
        <f>A138&amp;"("&amp;C138&amp;") - "&amp;D138&amp;CHAR(10)&amp;" "&amp;S138&amp;" "&amp;T138&amp;" - "&amp;"{"&amp;V138&amp;"}{"&amp;AH138&amp;"}{}{"&amp;P138&amp;"}"</f>
        <v/>
      </c>
      <c r="C138" t="inlineStr">
        <is>
          <t>SESS-225</t>
        </is>
      </c>
      <c r="D138" t="inlineStr">
        <is>
          <t>Deep dive into problem diagnostic and security aspect of Db2 using Db2 Genius Hub</t>
        </is>
      </c>
      <c r="E138" t="inlineStr">
        <is>
          <t>In this session, you will learn, “Log Analysis” feature of Db2 Genius Hub. Db2 Genius Hub makes the whole experience of analysing db2diag log files very simple using the modern user experience. Learn how you can integrate HashiCorp vault for secure password management. This session will also cover various access management of Db2 Genius Hub controls using Azure Entra ID Multi-Factor Authentication service. This session will cover how otherwise complex problem diagnostic of Db2 issues are simplified.</t>
        </is>
      </c>
      <c r="F138" t="inlineStr">
        <is>
          <t>AI GenAI and Machine Learning, Latest and Features LUW, Modernization in Operations, Performance and Monitoring, Utilities</t>
        </is>
      </c>
      <c r="M138" t="inlineStr">
        <is>
          <t>Intermediate</t>
        </is>
      </c>
      <c r="N138" t="inlineStr">
        <is>
          <t>Learn how to use the Db2 Genius Hub Log Analysis feature to simplify and accelerate db2diag log analysis through a modern, intuitive user experience.</t>
        </is>
      </c>
      <c r="O138" t="inlineStr">
        <is>
          <t>Technical Session</t>
        </is>
      </c>
      <c r="P138" t="inlineStr">
        <is>
          <t>LUW</t>
        </is>
      </c>
      <c r="Q138" t="inlineStr">
        <is>
          <t>is new. It has not been presented before.</t>
        </is>
      </c>
      <c r="R138" t="inlineStr">
        <is>
          <t>Jillian Quiller, Sheshnarayan Agrawal</t>
        </is>
      </c>
      <c r="S138" t="inlineStr">
        <is>
          <t>Sheshnarayan</t>
        </is>
      </c>
      <c r="T138" t="inlineStr">
        <is>
          <t>Agrawal</t>
        </is>
      </c>
      <c r="V138" t="inlineStr">
        <is>
          <t>IBM</t>
        </is>
      </c>
      <c r="W138" t="inlineStr">
        <is>
          <t>sheshnarayan.agrawal2@ibm.com</t>
        </is>
      </c>
      <c r="X138" t="inlineStr">
        <is>
          <t>No</t>
        </is>
      </c>
      <c r="Y138" t="inlineStr">
        <is>
          <t>Jillian</t>
        </is>
      </c>
      <c r="Z138" t="inlineStr">
        <is>
          <t>Quiller</t>
        </is>
      </c>
      <c r="AA138" t="inlineStr">
        <is>
          <t>Growth Product Manager, Db2</t>
        </is>
      </c>
      <c r="AC138" t="inlineStr">
        <is>
          <t>jmquille@us.ibm.com</t>
        </is>
      </c>
      <c r="AD138" t="inlineStr">
        <is>
          <t>No</t>
        </is>
      </c>
      <c r="AE138" t="n">
        <v>2.79</v>
      </c>
      <c r="AF138" t="inlineStr">
        <is>
          <t>From Michal Bialecki (michal.bialecki@broadcom.com):
Db2 Genius Hub is paid tool
==================
From Sven Heidorn (sven.heidorn.emeacpc@gmail.com):
PSP
==================
From Sebastian Zok (sebastian.zok@gmail.com):
Genius Hub How To Session? If it would focus on the log analysis fine but explaining how to use and setup the tool ... no
==================
From Ferdinand Prahst (fprahst@gmail.com):
psp
==================
From Tom Crocker (tcrocker@rocketsoftware.com):
too many genius session s
==================
From Nilufer Osken (nilufer_osken@bmc.com):
technically specific, but too product-led</t>
        </is>
      </c>
      <c r="AH138" t="inlineStr">
        <is>
          <t>IBM</t>
        </is>
      </c>
      <c r="AI138" t="inlineStr">
        <is>
          <t>EMEA</t>
        </is>
      </c>
      <c r="AJ138">
        <f>IFERROR(TEXT(AE138,"0.00"),"")&amp;CHAR(10)&amp;"("&amp;C138&amp;") - "&amp;D138&amp;CHAR(10)&amp;" "&amp;IF(X138="Yes","⭐","")&amp;S138&amp;" "&amp;T138&amp;" - "&amp;"{"&amp;V138&amp;"}{"&amp;AH138&amp;"}{}{"&amp;P138&amp;"}"</f>
        <v/>
      </c>
      <c r="AK138">
        <f>A138&amp;"("&amp;C138&amp;") - "&amp;D138&amp;CHAR(10)&amp;IF(X138="Yes","⭐","")&amp;" "&amp;S138&amp;" "&amp;T138&amp;" - "&amp;"{"&amp;V138&amp;"}{"&amp;AH138&amp;"}{}{"&amp;P138&amp;"}"</f>
        <v/>
      </c>
    </row>
    <row r="139">
      <c r="A139" t="inlineStr">
        <is>
          <t>C15</t>
        </is>
      </c>
      <c r="B139">
        <f>A139&amp;"("&amp;C139&amp;") - "&amp;D139&amp;CHAR(10)&amp;" "&amp;S139&amp;" "&amp;T139&amp;" - "&amp;"{"&amp;V139&amp;"}{"&amp;AH139&amp;"}{}{"&amp;P139&amp;"}"</f>
        <v/>
      </c>
      <c r="C139" t="inlineStr">
        <is>
          <t>SESS-226</t>
        </is>
      </c>
      <c r="D139" t="inlineStr">
        <is>
          <t>A Modern Approach to Db2 Backup &amp; Recovery: Snapshot Technology with Cloud Integration</t>
        </is>
      </c>
      <c r="E139" t="inlineStr">
        <is>
          <t>This session presents a comprehensive approach to database backup and recovery using Snapshot Backup technology integrated with Cloud infrastructure. The solution leverages the Db2 ACS Scripted interface to automate backup operations on Linux systems, enabling efficient data protection strategies for enterprise databases.
The implementation utilizes Linux LVM (Logical Volume Manager) to create consistent point-in-time snapshots of database volumes, ensuring data integrity during backup operations. 
By combining snapshot-based backup techniques with cloud object storage capabilities, this approach delivers a robust disaster recovery solution that minimizes backup windows, reduces storage costs, and enhances data availability. The scripted automation through Db2 ACS interface ensures consistent, repeatable backup procedures while maintaining operational efficiency in Linux environments.
This methodology addresses critical requirements for modern database management, including rapid recov</t>
        </is>
      </c>
      <c r="F139" t="inlineStr">
        <is>
          <t>Automation, Back to Basics, Best Practices, Db2 Cloud and Warehouse, Modernization in Operations, Utilities</t>
        </is>
      </c>
      <c r="H139" t="inlineStr">
        <is>
          <t>Thu, 01th Oct</t>
        </is>
      </c>
      <c r="I139" s="27" t="n">
        <v>0.375</v>
      </c>
      <c r="J139" s="27" t="n">
        <v>0.4166666666666667</v>
      </c>
      <c r="M139" t="inlineStr">
        <is>
          <t>Intermediate</t>
        </is>
      </c>
      <c r="N139" t="inlineStr">
        <is>
          <t>Understand how to implement snapshot‑based backup and recovery for Db2 on Linux, using the Db2 ACS Scripted interface in combination with LVM to create consistent, point‑in‑time database snapshots.</t>
        </is>
      </c>
      <c r="O139" t="inlineStr">
        <is>
          <t>Technical Session</t>
        </is>
      </c>
      <c r="P139" t="inlineStr">
        <is>
          <t>LUW</t>
        </is>
      </c>
      <c r="Q139" t="inlineStr">
        <is>
          <t>is new. It has not been presented before.</t>
        </is>
      </c>
      <c r="R139" t="inlineStr">
        <is>
          <t>Thomas Rech</t>
        </is>
      </c>
      <c r="S139" t="inlineStr">
        <is>
          <t>Thomas</t>
        </is>
      </c>
      <c r="T139" t="inlineStr">
        <is>
          <t>Rech</t>
        </is>
      </c>
      <c r="U139" t="inlineStr">
        <is>
          <t>IT Architect</t>
        </is>
      </c>
      <c r="V139" t="inlineStr">
        <is>
          <t>IBM Germany Research &amp; Development GmbH</t>
        </is>
      </c>
      <c r="W139" t="inlineStr">
        <is>
          <t>thomas.rech@de.ibm.com</t>
        </is>
      </c>
      <c r="X139" t="inlineStr">
        <is>
          <t>No</t>
        </is>
      </c>
      <c r="AE139" t="n">
        <v>4.07</v>
      </c>
      <c r="AF139" t="inlineStr">
        <is>
          <t>From Marcin Marczewski (marcin.marczewski@pl.ibm.com):
An important topic.
==================
From Nilufer Osken (nilufer_osken@bmc.com):
Clear Db2 backup/recovery topic with practical relevance</t>
        </is>
      </c>
      <c r="AH139" t="inlineStr">
        <is>
          <t>IBM</t>
        </is>
      </c>
      <c r="AI139" t="inlineStr">
        <is>
          <t>EMEA</t>
        </is>
      </c>
      <c r="AJ139">
        <f>IFERROR(TEXT(AE139,"0.00"),"")&amp;CHAR(10)&amp;"("&amp;C139&amp;") - "&amp;D139&amp;CHAR(10)&amp;" "&amp;IF(X139="Yes","⭐","")&amp;S139&amp;" "&amp;T139&amp;" - "&amp;"{"&amp;V139&amp;"}{"&amp;AH139&amp;"}{}{"&amp;P139&amp;"}"</f>
        <v/>
      </c>
      <c r="AK139">
        <f>A139&amp;"("&amp;C139&amp;") - "&amp;D139&amp;CHAR(10)&amp;IF(X139="Yes","⭐","")&amp;" "&amp;S139&amp;" "&amp;T139&amp;" - "&amp;"{"&amp;V139&amp;"}{"&amp;AH139&amp;"}{}{"&amp;P139&amp;"}"</f>
        <v/>
      </c>
    </row>
    <row r="140">
      <c r="A140" t="inlineStr">
        <is>
          <t>C202</t>
        </is>
      </c>
      <c r="B140">
        <f>A140&amp;"("&amp;C140&amp;") - "&amp;D140&amp;CHAR(10)&amp;" "&amp;S140&amp;" "&amp;T140&amp;" - "&amp;"{"&amp;V140&amp;"}{"&amp;AH140&amp;"}{}{"&amp;P140&amp;"}"</f>
        <v/>
      </c>
      <c r="C140" t="inlineStr">
        <is>
          <t>SESS-227</t>
        </is>
      </c>
      <c r="D140" t="inlineStr">
        <is>
          <t>Believe It. Try It. Master Db2 Pacemaker on Any Cloud in 4 Hours.</t>
        </is>
      </c>
      <c r="E140" t="inlineStr">
        <is>
          <t>Become a Db2 Pacemaker Expert in Just 4 Hours — Across All Major Clouds and learn how Db2 supports the High Availability needs of many customers today. Db2 v11.5.5.0 saw the general availability of High Availability with Pacemaker on the Linux platform, providing a newer, Cloud-ready alternative to the TSA implementation. Newer releases have added support for AWS, Azure, Google Cloud, and IBM Cloud environments.
This - will give you hands-on experience for managing a Db2 HADR with Pacemaker Cluster on AWS, Microsoft Azure, Google Cloud, or IBM Cloud. The session will cover the Cloud-specific implementation of Fencing mechanisms and Virtual IP (VIP) addresses across different cloud platforms. Key topics include: Implementation of Route 53 for DNS-based VIP management, Setup of Disk Fencing, Qdevice (Quorum Device) for enhanced split-brain prevention.</t>
        </is>
      </c>
      <c r="F140" t="inlineStr">
        <is>
          <t>Automation, Db2 Cloud and Warehouse, Modernization in Operations, Utilities</t>
        </is>
      </c>
      <c r="H140" t="inlineStr">
        <is>
          <t>Sun, 27th Sep</t>
        </is>
      </c>
      <c r="I140" s="27" t="n">
        <v>0.5833333333333334</v>
      </c>
      <c r="J140" s="27" t="n">
        <v>0.75</v>
      </c>
      <c r="M140" t="inlineStr">
        <is>
          <t>All</t>
        </is>
      </c>
      <c r="N140" t="inlineStr">
        <is>
          <t>Understand how Db2 High Availability with Pacemaker works across major cloud platforms, including the evolution from TSA to the Pacemaker‑based architecture and its cloud‑ready design for AWS, Azure, Google Cloud, and IBM Cloud.</t>
        </is>
      </c>
      <c r="O140" t="inlineStr">
        <is>
          <t>Workshop</t>
        </is>
      </c>
      <c r="P140" t="inlineStr">
        <is>
          <t>LUW</t>
        </is>
      </c>
      <c r="Q140" t="inlineStr">
        <is>
          <t>is new. It has not been presented before.</t>
        </is>
      </c>
      <c r="R140" t="inlineStr">
        <is>
          <t>Nisha Choudhary, Thomas Rech</t>
        </is>
      </c>
      <c r="S140" t="inlineStr">
        <is>
          <t>Thomas</t>
        </is>
      </c>
      <c r="T140" t="inlineStr">
        <is>
          <t>Rech</t>
        </is>
      </c>
      <c r="U140" t="inlineStr">
        <is>
          <t>IT Architect</t>
        </is>
      </c>
      <c r="V140" t="inlineStr">
        <is>
          <t>IBM Germany Research &amp; Development GmbH</t>
        </is>
      </c>
      <c r="W140" t="inlineStr">
        <is>
          <t>thomas.rech@de.ibm.com</t>
        </is>
      </c>
      <c r="X140" t="inlineStr">
        <is>
          <t>No</t>
        </is>
      </c>
      <c r="Y140" t="inlineStr">
        <is>
          <t>Nisha</t>
        </is>
      </c>
      <c r="Z140" t="inlineStr">
        <is>
          <t>Choudhary</t>
        </is>
      </c>
      <c r="AA140" t="inlineStr">
        <is>
          <t>Master@IBM WerkStudent</t>
        </is>
      </c>
      <c r="AB140" t="inlineStr">
        <is>
          <t>IBM Germany</t>
        </is>
      </c>
      <c r="AC140" t="inlineStr">
        <is>
          <t>nisha.choudhary@ibm.com</t>
        </is>
      </c>
      <c r="AD140" t="inlineStr">
        <is>
          <t>No</t>
        </is>
      </c>
      <c r="AE140" t="n">
        <v>4.07</v>
      </c>
      <c r="AF140" t="inlineStr">
        <is>
          <t>From Sven Heidorn (sven.heidorn.emeacpc@gmail.com):
Could be a nice WS but why limit it to cloud?
==================
From Ferdinand Prahst (fprahst@gmail.com):
pacemaker again, let's check how many workshop/hol seats we have
==================
From Sabine Eckey (sabine.eckey@provinzial.de):
as a workshop a good idea
==================
From Nilufer Osken (nilufer_osken@bmc.com):
This is a practical and technically relevant Db2 HA session.</t>
        </is>
      </c>
      <c r="AG140" t="inlineStr">
        <is>
          <t>From Sven Heidorn (sven.heidorn.emeacpc@gmail.com):
Why limit this to cloud, many parts must be the same regardless if on cloud or on-prem</t>
        </is>
      </c>
      <c r="AH140" t="inlineStr">
        <is>
          <t>IBM</t>
        </is>
      </c>
      <c r="AI140" t="inlineStr">
        <is>
          <t>EMEA</t>
        </is>
      </c>
      <c r="AJ140">
        <f>IFERROR(TEXT(AE140,"0.00"),"")&amp;CHAR(10)&amp;"("&amp;C140&amp;") - "&amp;D140&amp;CHAR(10)&amp;" "&amp;IF(X140="Yes","⭐","")&amp;S140&amp;" "&amp;T140&amp;" - "&amp;"{"&amp;V140&amp;"}{"&amp;AH140&amp;"}{}{"&amp;P140&amp;"}"</f>
        <v/>
      </c>
      <c r="AK140">
        <f>A140&amp;"("&amp;C140&amp;") - "&amp;D140&amp;CHAR(10)&amp;IF(X140="Yes","⭐","")&amp;" "&amp;S140&amp;" "&amp;T140&amp;" - "&amp;"{"&amp;V140&amp;"}{"&amp;AH140&amp;"}{}{"&amp;P140&amp;"}"</f>
        <v/>
      </c>
    </row>
    <row r="141">
      <c r="A141" t="inlineStr">
        <is>
          <t>C201</t>
        </is>
      </c>
      <c r="B141">
        <f>A141&amp;"("&amp;C141&amp;") - "&amp;D141&amp;CHAR(10)&amp;" "&amp;S141&amp;" "&amp;T141&amp;" - "&amp;"{"&amp;V141&amp;"}{"&amp;AH141&amp;"}{}{"&amp;P141&amp;"}"</f>
        <v/>
      </c>
      <c r="C141" t="inlineStr">
        <is>
          <t>SESS-228</t>
        </is>
      </c>
      <c r="D141" t="inlineStr">
        <is>
          <t>From Db2 First Responder to Emergency Technician - The problem determination master workshop</t>
        </is>
      </c>
      <c r="E141" t="inlineStr">
        <is>
          <t>Db2 delivers a wide range of tools for problem determination. Those tools range from the new Log Analysis Capability in IBM Db2 Genius Hub to classical tools that can and should be used for deeper analysis. 
As the Db2 community constantly welcomes new database administrators and application developers, an effecient tooling and its use is required for those new community mambers. 
The session will share tools and best practices for the first occurrence data capture (FODC) tools available for DBAs and developers. This session will cover the first steps in the process of problem determination and problem source identification (PD/PSI). It provides hands-on and practical examples for the strategy and process to encircle and find problems by asking the right questions.</t>
        </is>
      </c>
      <c r="F141" t="inlineStr">
        <is>
          <t>Back to Basics, Best Practices, Performance and Monitoring</t>
        </is>
      </c>
      <c r="H141" t="inlineStr">
        <is>
          <t>Sun, 27th Sep</t>
        </is>
      </c>
      <c r="I141" s="27" t="n">
        <v>0.375</v>
      </c>
      <c r="J141" s="27" t="n">
        <v>0.5416666666666666</v>
      </c>
      <c r="M141" t="inlineStr">
        <is>
          <t>All</t>
        </is>
      </c>
      <c r="N141" t="inlineStr">
        <is>
          <t>Understand the range of Db2 problem determination tools, from the modern Log Analysis capability in Db2 Genius Hub to classical diagnostic utilities used for deep technical analysis.</t>
        </is>
      </c>
      <c r="O141" t="inlineStr">
        <is>
          <t>Workshop</t>
        </is>
      </c>
      <c r="P141" t="inlineStr">
        <is>
          <t>LUW</t>
        </is>
      </c>
      <c r="Q141" t="inlineStr">
        <is>
          <t>is new. It has not been presented before.</t>
        </is>
      </c>
      <c r="R141" t="inlineStr">
        <is>
          <t>Olaf Depper, Thomas Rech</t>
        </is>
      </c>
      <c r="S141" t="inlineStr">
        <is>
          <t>Olaf</t>
        </is>
      </c>
      <c r="T141" t="inlineStr">
        <is>
          <t>Depper</t>
        </is>
      </c>
      <c r="U141" t="inlineStr">
        <is>
          <t>Customer Success Engineer - Data Strategic</t>
        </is>
      </c>
      <c r="V141" t="inlineStr">
        <is>
          <t>IBM</t>
        </is>
      </c>
      <c r="W141" t="inlineStr">
        <is>
          <t>od@de.ibm.com</t>
        </is>
      </c>
      <c r="X141" t="inlineStr">
        <is>
          <t>No</t>
        </is>
      </c>
      <c r="Y141" t="inlineStr">
        <is>
          <t>Thomas</t>
        </is>
      </c>
      <c r="Z141" t="inlineStr">
        <is>
          <t>Rech</t>
        </is>
      </c>
      <c r="AA141" t="inlineStr">
        <is>
          <t>IT Architect</t>
        </is>
      </c>
      <c r="AB141" t="inlineStr">
        <is>
          <t>IBM Germany Research &amp; Development GmbH</t>
        </is>
      </c>
      <c r="AC141" t="inlineStr">
        <is>
          <t>thomas.rech@de.ibm.com</t>
        </is>
      </c>
      <c r="AD141" t="inlineStr">
        <is>
          <t>No</t>
        </is>
      </c>
      <c r="AE141" t="n">
        <v>4</v>
      </c>
      <c r="AF141" t="inlineStr">
        <is>
          <t>From Michal Bialecki (michal.bialecki@broadcom.com):
tool? 
==================
From Marcin Marczewski (marcin.marczewski@pl.ibm.com):
Workshop with hands-on labs.
==================
From Nilufer Osken (nilufer_osken@bmc.com):
Workshop</t>
        </is>
      </c>
      <c r="AH141" t="inlineStr">
        <is>
          <t>IBM</t>
        </is>
      </c>
      <c r="AI141" t="inlineStr">
        <is>
          <t>EMEA</t>
        </is>
      </c>
      <c r="AJ141">
        <f>IFERROR(TEXT(AE141,"0.00"),"")&amp;CHAR(10)&amp;"("&amp;C141&amp;") - "&amp;D141&amp;CHAR(10)&amp;" "&amp;IF(X141="Yes","⭐","")&amp;S141&amp;" "&amp;T141&amp;" - "&amp;"{"&amp;V141&amp;"}{"&amp;AH141&amp;"}{}{"&amp;P141&amp;"}"</f>
        <v/>
      </c>
      <c r="AK141">
        <f>A141&amp;"("&amp;C141&amp;") - "&amp;D141&amp;CHAR(10)&amp;IF(X141="Yes","⭐","")&amp;" "&amp;S141&amp;" "&amp;T141&amp;" - "&amp;"{"&amp;V141&amp;"}{"&amp;AH141&amp;"}{}{"&amp;P141&amp;"}"</f>
        <v/>
      </c>
    </row>
    <row r="142">
      <c r="B142">
        <f>A142&amp;"("&amp;C142&amp;") - "&amp;D142&amp;CHAR(10)&amp;" "&amp;S142&amp;" "&amp;T142&amp;" - "&amp;"{"&amp;V142&amp;"}{"&amp;AH142&amp;"}{}{"&amp;P142&amp;"}"</f>
        <v/>
      </c>
      <c r="C142" t="inlineStr">
        <is>
          <t>SESS-229</t>
        </is>
      </c>
      <c r="D142" t="inlineStr">
        <is>
          <t>Migrating workloads to Db2</t>
        </is>
      </c>
      <c r="E142" t="inlineStr">
        <is>
          <t>Migration is fairly complex task, that has to deal with so many nuances even if you are just moving workloads from Db2 to Db2;  let it be big or little endian differences or SBCS to UTF-8 conversions.
Imagine migrating from Oracle/Teradata to Db2, that comes further challenges of converting the DDL syntax and efficiently moving the data to Db2.   Come and learn how IBM Db2 Bridge can do all that heavy lifting for you!</t>
        </is>
      </c>
      <c r="F142" t="inlineStr">
        <is>
          <t>Data Movement and Integration, Latest and Features LUW, Modernization in Operations, Utilities</t>
        </is>
      </c>
      <c r="M142" t="inlineStr">
        <is>
          <t>All</t>
        </is>
      </c>
      <c r="N142" t="inlineStr">
        <is>
          <t>Understand the key challenges involved in database migrations to Db2, including platform differences (big‑ vs little‑endian systems), character set conversions (SBCS to UTF‑8), and cross‑DBMS compatibility issues.</t>
        </is>
      </c>
      <c r="O142" t="inlineStr">
        <is>
          <t>Technical Session</t>
        </is>
      </c>
      <c r="P142" t="inlineStr">
        <is>
          <t>LUW</t>
        </is>
      </c>
      <c r="Q142" t="inlineStr">
        <is>
          <t>is new. It has not been presented before.</t>
        </is>
      </c>
      <c r="R142" t="inlineStr">
        <is>
          <t>Vijaya Katikireddy</t>
        </is>
      </c>
      <c r="S142" t="inlineStr">
        <is>
          <t>Vijaya</t>
        </is>
      </c>
      <c r="T142" t="inlineStr">
        <is>
          <t>Katikireddy</t>
        </is>
      </c>
      <c r="U142" t="inlineStr">
        <is>
          <t>Senior Product Manager</t>
        </is>
      </c>
      <c r="V142" t="inlineStr">
        <is>
          <t>IBM</t>
        </is>
      </c>
      <c r="W142" t="inlineStr">
        <is>
          <t>vijaya@ibm.com</t>
        </is>
      </c>
      <c r="X142" t="inlineStr">
        <is>
          <t>No</t>
        </is>
      </c>
      <c r="AE142" t="n">
        <v>2.5</v>
      </c>
      <c r="AF142" t="inlineStr">
        <is>
          <t>From Sven Heidorn (sven.heidorn.emeacpc@gmail.com):
Duplicate
==================
From Sebastian Zok (sebastian.zok@gmail.com):
Topic of migration is important but this should not be a Db2 Bridge commercial!
==================
From Ferdinand Prahst (fprahst@gmail.com):
mainframe to s.th else ......
==================
From Filip Ruhdensjo (filip.ruhdensjo@seb.se):
two abstracts on the same topic
==================
From Nilufer Osken (nilufer_osken@bmc.com):
Learning Objective 1
Understand the key challenges involved in database migrations to Db2, including platform differences (big‑ vs little‑endian systems), character set conversions (SBCS to UTF‑8), and cross‑DBMS compatibility issues.
Learning Objective 2
Learn how IBM Db2 Bridge simplifies heterogeneous migrations, automating DDL syntax conversion and efficient data movement from databases such as Oracle and Teradata to Db2.
Learning Objective 3
Apply best practices for reducing risk and effort during migrations, using Db2 Bridge to handle complex technical nuances and accelerate successful workload transitions to Db2.</t>
        </is>
      </c>
      <c r="AH142" t="inlineStr">
        <is>
          <t>IBM</t>
        </is>
      </c>
      <c r="AI142" t="inlineStr">
        <is>
          <t>EMEA</t>
        </is>
      </c>
      <c r="AJ142">
        <f>IFERROR(TEXT(AE142,"0.00"),"")&amp;CHAR(10)&amp;"("&amp;C142&amp;") - "&amp;D142&amp;CHAR(10)&amp;" "&amp;IF(X142="Yes","⭐","")&amp;S142&amp;" "&amp;T142&amp;" - "&amp;"{"&amp;V142&amp;"}{"&amp;AH142&amp;"}{}{"&amp;P142&amp;"}"</f>
        <v/>
      </c>
      <c r="AK142">
        <f>A142&amp;"("&amp;C142&amp;") - "&amp;D142&amp;CHAR(10)&amp;IF(X142="Yes","⭐","")&amp;" "&amp;S142&amp;" "&amp;T142&amp;" - "&amp;"{"&amp;V142&amp;"}{"&amp;AH142&amp;"}{}{"&amp;P142&amp;"}"</f>
        <v/>
      </c>
    </row>
    <row r="143">
      <c r="B143">
        <f>A143&amp;"("&amp;C143&amp;") - "&amp;D143&amp;CHAR(10)&amp;" "&amp;S143&amp;" "&amp;T143&amp;" - "&amp;"{"&amp;V143&amp;"}{"&amp;AH143&amp;"}{}{"&amp;P143&amp;"}"</f>
        <v/>
      </c>
      <c r="C143" t="inlineStr">
        <is>
          <t>SESS-23</t>
        </is>
      </c>
      <c r="D143" t="inlineStr">
        <is>
          <t>Db2 Utilities You Didn't Know You Needed</t>
        </is>
      </c>
      <c r="E143" t="inlineStr">
        <is>
          <t>There are 27 Db2 online and 11 stand-alone utilities, when you are starting to work as a DBA this number can be a bit overwhelming, so let's make a resume about all of them.
Some are very known as the REORG or LOAD, some like the RECOVER are a bit scaring, and others as the CATMAINT, REPAIR or REPORT are totally unknown.
I think that could be worth to have a little picture and overview of all them collected in a single presentation.</t>
        </is>
      </c>
      <c r="F143" t="inlineStr">
        <is>
          <t>Back to Basics</t>
        </is>
      </c>
      <c r="L143" t="inlineStr">
        <is>
          <t>Soledad Martínez (maria-soledad.martinez1@volkswagen-groupservices.com)</t>
        </is>
      </c>
      <c r="M143" t="inlineStr">
        <is>
          <t>Beginner</t>
        </is>
      </c>
      <c r="N143" t="inlineStr">
        <is>
          <t>Having a single point of reference with all the utilities.</t>
        </is>
      </c>
      <c r="O143" t="inlineStr">
        <is>
          <t>Technical Session</t>
        </is>
      </c>
      <c r="P143" t="inlineStr">
        <is>
          <t>z/OS</t>
        </is>
      </c>
      <c r="Q143" t="inlineStr">
        <is>
          <t>has been presented before, either an IDUG, RUG, or industry event.</t>
        </is>
      </c>
      <c r="R143" t="inlineStr">
        <is>
          <t>Soledad Martínez</t>
        </is>
      </c>
      <c r="S143" t="inlineStr">
        <is>
          <t>Soledad</t>
        </is>
      </c>
      <c r="T143" t="inlineStr">
        <is>
          <t>Martínez</t>
        </is>
      </c>
      <c r="U143" t="inlineStr">
        <is>
          <t>Db2 for z/OS consultant</t>
        </is>
      </c>
      <c r="V143" t="inlineStr">
        <is>
          <t>Volkswagen Group Services</t>
        </is>
      </c>
      <c r="W143" t="inlineStr">
        <is>
          <t>maria-soledad.martinez1@volkswagen-groupservices.com</t>
        </is>
      </c>
      <c r="X143" t="inlineStr">
        <is>
          <t>No</t>
        </is>
      </c>
      <c r="AE143" t="n">
        <v>3.79</v>
      </c>
      <c r="AF143" t="inlineStr">
        <is>
          <t>From Michal Bialecki (michal.bialecki@broadcom.com):
user presentation 
==================
From Sven Heidorn (sven.heidorn.emeacpc@gmail.com):
User speaker
==================
From Steven Goedertier (steven.idug@goedertier.eu):
user
==================
From Sebastian Zok (sebastian.zok@gmail.com):
If this  is not about partner specific tools but general I'm fine
==================
From Tom Crocker (tcrocker@rocketsoftware.com):
do we have a beginners tag ?
==================
From Nilufer Osken (nilufer_osken@bmc.com):
Useful as a starter/training session, but it is clearly introductory and mainly an overview of Db2 utilities</t>
        </is>
      </c>
      <c r="AH143" t="inlineStr">
        <is>
          <t>User/Consultant</t>
        </is>
      </c>
      <c r="AI143" t="inlineStr">
        <is>
          <t>EMEA</t>
        </is>
      </c>
      <c r="AJ143">
        <f>IFERROR(TEXT(AE143,"0.00"),"")&amp;CHAR(10)&amp;"("&amp;C143&amp;") - "&amp;D143&amp;CHAR(10)&amp;" "&amp;IF(X143="Yes","⭐","")&amp;S143&amp;" "&amp;T143&amp;" - "&amp;"{"&amp;V143&amp;"}{"&amp;AH143&amp;"}{}{"&amp;P143&amp;"}"</f>
        <v/>
      </c>
      <c r="AK143">
        <f>A143&amp;"("&amp;C143&amp;") - "&amp;D143&amp;CHAR(10)&amp;IF(X143="Yes","⭐","")&amp;" "&amp;S143&amp;" "&amp;T143&amp;" - "&amp;"{"&amp;V143&amp;"}{"&amp;AH143&amp;"}{}{"&amp;P143&amp;"}"</f>
        <v/>
      </c>
    </row>
    <row r="144">
      <c r="B144">
        <f>A144&amp;"("&amp;C144&amp;") - "&amp;D144&amp;CHAR(10)&amp;" "&amp;S144&amp;" "&amp;T144&amp;" - "&amp;"{"&amp;V144&amp;"}{"&amp;AH144&amp;"}{}{"&amp;P144&amp;"}"</f>
        <v/>
      </c>
      <c r="C144" t="inlineStr">
        <is>
          <t>SESS-230</t>
        </is>
      </c>
      <c r="D144" t="inlineStr">
        <is>
          <t>Db2 as Containerized Deployment</t>
        </is>
      </c>
      <c r="E144" t="inlineStr">
        <is>
          <t>Db2 containerization makes Db2 more flexible, scalable, and cloud-native by running it in containers managed by Kubernetes.   As Kubernetes is constantly evolving, so does Db2U, our Db2 Universal Container.   Come and learn the great deal of innovative work coming your way, in terms of the next-gen capabilities of Db2U.</t>
        </is>
      </c>
      <c r="F144" t="inlineStr">
        <is>
          <t>Automation, Latest and Features LUW, Modernization in Operations</t>
        </is>
      </c>
      <c r="M144" t="inlineStr">
        <is>
          <t>All</t>
        </is>
      </c>
      <c r="N144" t="inlineStr">
        <is>
          <t>Understand how Db2 containerization with Kubernetes enables flexible, scalable, cloud‑native deployments, and how Db2 Universal Container (Db2U) fits into modern platform architectures.</t>
        </is>
      </c>
      <c r="O144" t="inlineStr">
        <is>
          <t>Technical Session</t>
        </is>
      </c>
      <c r="P144" t="inlineStr">
        <is>
          <t>LUW</t>
        </is>
      </c>
      <c r="Q144" t="inlineStr">
        <is>
          <t>is new. It has not been presented before.</t>
        </is>
      </c>
      <c r="R144" t="inlineStr">
        <is>
          <t>Siji Daniel</t>
        </is>
      </c>
      <c r="S144" t="inlineStr">
        <is>
          <t>Siji</t>
        </is>
      </c>
      <c r="T144" t="inlineStr">
        <is>
          <t>Daniel</t>
        </is>
      </c>
      <c r="U144" t="inlineStr">
        <is>
          <t>Senior Product Manager - IBM Db2</t>
        </is>
      </c>
      <c r="V144" t="inlineStr">
        <is>
          <t>IBM</t>
        </is>
      </c>
      <c r="W144" t="inlineStr">
        <is>
          <t>siji.daniel@ca.ibm.com</t>
        </is>
      </c>
      <c r="X144" t="inlineStr">
        <is>
          <t>No</t>
        </is>
      </c>
      <c r="AE144" t="n">
        <v>3.07</v>
      </c>
      <c r="AF144" t="inlineStr">
        <is>
          <t>From Sven Heidorn (sven.heidorn.emeacpc@gmail.com):
Duplicate
==================
From Filip Ruhdensjo (filip.ruhdensjo@seb.se):
two abstracts with the same topic
==================
From Tom Crocker (tcrocker@rocketsoftware.com):
covers in anotehr sesions as well DB2u
==================
From Nilufer Osken (nilufer_osken@bmc.com):
This is too product/roadmap oriented and too generic</t>
        </is>
      </c>
      <c r="AH144" t="inlineStr">
        <is>
          <t>IBM</t>
        </is>
      </c>
      <c r="AI144" t="inlineStr">
        <is>
          <t>EMEA</t>
        </is>
      </c>
      <c r="AJ144">
        <f>IFERROR(TEXT(AE144,"0.00"),"")&amp;CHAR(10)&amp;"("&amp;C144&amp;") - "&amp;D144&amp;CHAR(10)&amp;" "&amp;IF(X144="Yes","⭐","")&amp;S144&amp;" "&amp;T144&amp;" - "&amp;"{"&amp;V144&amp;"}{"&amp;AH144&amp;"}{}{"&amp;P144&amp;"}"</f>
        <v/>
      </c>
      <c r="AK144">
        <f>A144&amp;"("&amp;C144&amp;") - "&amp;D144&amp;CHAR(10)&amp;IF(X144="Yes","⭐","")&amp;" "&amp;S144&amp;" "&amp;T144&amp;" - "&amp;"{"&amp;V144&amp;"}{"&amp;AH144&amp;"}{}{"&amp;P144&amp;"}"</f>
        <v/>
      </c>
    </row>
    <row r="145">
      <c r="B145">
        <f>A145&amp;"("&amp;C145&amp;") - "&amp;D145&amp;CHAR(10)&amp;" "&amp;S145&amp;" "&amp;T145&amp;" - "&amp;"{"&amp;V145&amp;"}{"&amp;AH145&amp;"}{}{"&amp;P145&amp;"}"</f>
        <v/>
      </c>
      <c r="C145" t="inlineStr">
        <is>
          <t>SESS-231</t>
        </is>
      </c>
      <c r="D145" t="inlineStr">
        <is>
          <t>Db2 - The Developer in focus!</t>
        </is>
      </c>
      <c r="E145" t="inlineStr">
        <is>
          <t>We heard you! Db2 has been missing in action where developers thrive!  It has been a struggle developing applications using VS Code with Db2 as the backend database.   Well, with the new IBM Db2 Developer Extension, you will land in wonderland, where you can quickly create a new db2 instance, connect and explore your database objects, generate DDL, get help in writing SQL,  run SQL and explore and export result sets.  
Come and learn what we have done so far, and further, you have a say in the future roadmap!</t>
        </is>
      </c>
      <c r="F145" t="inlineStr">
        <is>
          <t>AppDev, Latest and Features LUW, Modernization in Development</t>
        </is>
      </c>
      <c r="M145" t="inlineStr">
        <is>
          <t>All</t>
        </is>
      </c>
      <c r="N145" t="inlineStr">
        <is>
          <t>Learn how to build and interact with Db2 directly from VS Code using the new IBM Db2 Developer Extension, including creating Db2 instances, connecting to databases, and exploring database objects.</t>
        </is>
      </c>
      <c r="O145" t="inlineStr">
        <is>
          <t>Technical Session</t>
        </is>
      </c>
      <c r="P145" t="inlineStr">
        <is>
          <t>AppDev</t>
        </is>
      </c>
      <c r="Q145" t="inlineStr">
        <is>
          <t>is new. It has not been presented before.</t>
        </is>
      </c>
      <c r="R145" t="inlineStr">
        <is>
          <t>Vijaya Katikireddy</t>
        </is>
      </c>
      <c r="S145" t="inlineStr">
        <is>
          <t>Vijaya</t>
        </is>
      </c>
      <c r="T145" t="inlineStr">
        <is>
          <t>Katikireddy</t>
        </is>
      </c>
      <c r="U145" t="inlineStr">
        <is>
          <t>Senior Product Manager</t>
        </is>
      </c>
      <c r="V145" t="inlineStr">
        <is>
          <t>IBM</t>
        </is>
      </c>
      <c r="W145" t="inlineStr">
        <is>
          <t>vijaya@ibm.com</t>
        </is>
      </c>
      <c r="X145" t="inlineStr">
        <is>
          <t>No</t>
        </is>
      </c>
      <c r="AE145" t="n">
        <v>3.29</v>
      </c>
      <c r="AF145" t="inlineStr">
        <is>
          <t>From Cuneyt Goksu (cuneyt.goksu@gmail.com):
==================
From Sven Heidorn (sven.heidorn.emeacpc@gmail.com):
Duplicate
==================
From Ferdinand Prahst (fprahst@gmail.com):
it is "only" vs-code ext.
==================
From Tom Crocker (tcrocker@rocketsoftware.com):
==================
From Nilufer Osken (nilufer_osken@bmc.com):
This is clearly a tool/product pitch for the IBM Db2 Developer Extension for VS Code.</t>
        </is>
      </c>
      <c r="AH145" t="inlineStr">
        <is>
          <t>IBM</t>
        </is>
      </c>
      <c r="AI145" t="inlineStr">
        <is>
          <t>EMEA</t>
        </is>
      </c>
      <c r="AJ145">
        <f>IFERROR(TEXT(AE145,"0.00"),"")&amp;CHAR(10)&amp;"("&amp;C145&amp;") - "&amp;D145&amp;CHAR(10)&amp;" "&amp;IF(X145="Yes","⭐","")&amp;S145&amp;" "&amp;T145&amp;" - "&amp;"{"&amp;V145&amp;"}{"&amp;AH145&amp;"}{}{"&amp;P145&amp;"}"</f>
        <v/>
      </c>
      <c r="AK145">
        <f>A145&amp;"("&amp;C145&amp;") - "&amp;D145&amp;CHAR(10)&amp;IF(X145="Yes","⭐","")&amp;" "&amp;S145&amp;" "&amp;T145&amp;" - "&amp;"{"&amp;V145&amp;"}{"&amp;AH145&amp;"}{}{"&amp;P145&amp;"}"</f>
        <v/>
      </c>
    </row>
    <row r="146">
      <c r="A146" t="inlineStr">
        <is>
          <t>A2</t>
        </is>
      </c>
      <c r="B146">
        <f>A146&amp;"("&amp;C146&amp;") - "&amp;D146&amp;CHAR(10)&amp;" "&amp;S146&amp;" "&amp;T146&amp;" - "&amp;"{"&amp;V146&amp;"}{"&amp;AH146&amp;"}{}{"&amp;P146&amp;"}"</f>
        <v/>
      </c>
      <c r="C146" t="inlineStr">
        <is>
          <t>SESS-232</t>
        </is>
      </c>
      <c r="D146" t="inlineStr">
        <is>
          <t>Hard Lessons Learned with High Performance DBATs for Db2 for z/OS</t>
        </is>
      </c>
      <c r="E146" t="inlineStr">
        <is>
          <t>High Performance DBATs (HP DBATS) is a very important performance feature of Db2 for DDF workloads. If applied and used intelligently this feature can generate significant savings in CPU resource consumption. This session will cover the following topics: what is a connection?; what is a DBAT (THREAD)?; thread (DBAT) pooling and DRDA inactive connections; what are High Performance DBATs; good candidate application workloads for High Performance DBATs; general guidance for configuring High Performance DBATs; performance metrics and monitoring; WLM and High Performance DBATs; Issues; Summary.</t>
        </is>
      </c>
      <c r="F146" t="inlineStr">
        <is>
          <t>Best Practices, Performance and Monitoring</t>
        </is>
      </c>
      <c r="H146" t="inlineStr">
        <is>
          <t>Mon, 28th Sep</t>
        </is>
      </c>
      <c r="I146" s="27" t="n">
        <v>0.4791666666666667</v>
      </c>
      <c r="J146" s="27" t="n">
        <v>0.5208333333333334</v>
      </c>
      <c r="L146" t="inlineStr">
        <is>
          <t>John Campbell (john@campbellfamily-online.com)</t>
        </is>
      </c>
      <c r="M146" t="inlineStr">
        <is>
          <t>All</t>
        </is>
      </c>
      <c r="N146" t="inlineStr">
        <is>
          <t>Understand what are High Performance DBATs, what are the benefits, good candidate applications</t>
        </is>
      </c>
      <c r="O146" t="inlineStr">
        <is>
          <t>Technical Session</t>
        </is>
      </c>
      <c r="P146" t="inlineStr">
        <is>
          <t>z/OS</t>
        </is>
      </c>
      <c r="Q146" t="inlineStr">
        <is>
          <t>is new. It has not been presented before.</t>
        </is>
      </c>
      <c r="R146" t="inlineStr">
        <is>
          <t>John Campbell</t>
        </is>
      </c>
      <c r="S146" t="inlineStr">
        <is>
          <t>John</t>
        </is>
      </c>
      <c r="T146" t="inlineStr">
        <is>
          <t>Campbell</t>
        </is>
      </c>
      <c r="U146" t="inlineStr">
        <is>
          <t>Distinguished Technical Consultant</t>
        </is>
      </c>
      <c r="V146" t="inlineStr">
        <is>
          <t>Broadcom</t>
        </is>
      </c>
      <c r="W146" t="inlineStr">
        <is>
          <t>john.campbell@broadcom.com</t>
        </is>
      </c>
      <c r="X146" t="inlineStr">
        <is>
          <t>No</t>
        </is>
      </c>
      <c r="AE146" t="n">
        <v>4.07</v>
      </c>
      <c r="AF146" t="inlineStr">
        <is>
          <t>From Sabine Eckey (sabine.eckey@provinzial.de):
good speaker, good topic
==================
From Nilufer Osken (nilufer_osken@bmc.com):
Strong Db2 for z/OS / DDF performance topic with clear practical value. I will definitely attend!</t>
        </is>
      </c>
      <c r="AH146" t="inlineStr">
        <is>
          <t>Broadcom</t>
        </is>
      </c>
      <c r="AI146" t="inlineStr">
        <is>
          <t>EMEA</t>
        </is>
      </c>
      <c r="AJ146">
        <f>IFERROR(TEXT(AE146,"0.00"),"")&amp;CHAR(10)&amp;"("&amp;C146&amp;") - "&amp;D146&amp;CHAR(10)&amp;" "&amp;IF(X146="Yes","⭐","")&amp;S146&amp;" "&amp;T146&amp;" - "&amp;"{"&amp;V146&amp;"}{"&amp;AH146&amp;"}{}{"&amp;P146&amp;"}"</f>
        <v/>
      </c>
      <c r="AK146">
        <f>A146&amp;"("&amp;C146&amp;") - "&amp;D146&amp;CHAR(10)&amp;IF(X146="Yes","⭐","")&amp;" "&amp;S146&amp;" "&amp;T146&amp;" - "&amp;"{"&amp;V146&amp;"}{"&amp;AH146&amp;"}{}{"&amp;P146&amp;"}"</f>
        <v/>
      </c>
    </row>
    <row r="147">
      <c r="B147">
        <f>A147&amp;"("&amp;C147&amp;") - "&amp;D147&amp;CHAR(10)&amp;" "&amp;S147&amp;" "&amp;T147&amp;" - "&amp;"{"&amp;V147&amp;"}{"&amp;AH147&amp;"}{}{"&amp;P147&amp;"}"</f>
        <v/>
      </c>
      <c r="C147" t="inlineStr">
        <is>
          <t>SESS-233</t>
        </is>
      </c>
      <c r="D147" t="inlineStr">
        <is>
          <t>Db2 for z/OS Data Sharing Performance Analysis and Tuning</t>
        </is>
      </c>
      <c r="E147" t="inlineStr">
        <is>
          <t>This session will provide a back to basics tutorial on the key performance metrics and associated key performance indicators for Db2 Data Sharing specific to global locking and group buffer pools (GBP) protocol. This session will cover the following topics: Db2 data sharing technical architecture; the Coupling Facility LOCK1 structure used by Db2; global lock contention; resizing the LOCK1 structure; Coupling Facility Group Buffer Pool cache structures used by Db2; GBP reads, GBP writes; GBP castout and GBP tuning.</t>
        </is>
      </c>
      <c r="F147" t="inlineStr">
        <is>
          <t>Back to Basics, Best Practices, Performance and Monitoring</t>
        </is>
      </c>
      <c r="L147" t="inlineStr">
        <is>
          <t>John Campbell (john@campbellfamily-online.com)</t>
        </is>
      </c>
      <c r="M147" t="inlineStr">
        <is>
          <t>Intermediate</t>
        </is>
      </c>
      <c r="N147" t="inlineStr">
        <is>
          <t>Understand what the LOCK1 structure in Coupling Facility are used for</t>
        </is>
      </c>
      <c r="O147" t="inlineStr">
        <is>
          <t>Technical Session</t>
        </is>
      </c>
      <c r="P147" t="inlineStr">
        <is>
          <t>z/OS</t>
        </is>
      </c>
      <c r="Q147" t="inlineStr">
        <is>
          <t>has been presented before, either an IDUG, RUG, or industry event.</t>
        </is>
      </c>
      <c r="R147" t="inlineStr">
        <is>
          <t>John Campbell</t>
        </is>
      </c>
      <c r="S147" t="inlineStr">
        <is>
          <t>John</t>
        </is>
      </c>
      <c r="T147" t="inlineStr">
        <is>
          <t>Campbell</t>
        </is>
      </c>
      <c r="U147" t="inlineStr">
        <is>
          <t>Distinguished Technical Consultant</t>
        </is>
      </c>
      <c r="V147" t="inlineStr">
        <is>
          <t>Broadcom</t>
        </is>
      </c>
      <c r="W147" t="inlineStr">
        <is>
          <t>john.campbell@broadcom.com</t>
        </is>
      </c>
      <c r="X147" t="inlineStr">
        <is>
          <t>No</t>
        </is>
      </c>
      <c r="AE147" t="n">
        <v>4</v>
      </c>
      <c r="AF147" t="inlineStr">
        <is>
          <t>From Michal Bialecki (michal.bialecki@broadcom.com):
great presentation from designer of Datasharing in DB2 z/OS 
==================
From Nilufer Osken (nilufer_osken@bmc.com):
Very solid Db2 for z/OS data sharing topic with clear technical substance</t>
        </is>
      </c>
      <c r="AH147" t="inlineStr">
        <is>
          <t>Broadcom</t>
        </is>
      </c>
      <c r="AI147" t="inlineStr">
        <is>
          <t>EMEA</t>
        </is>
      </c>
      <c r="AJ147">
        <f>IFERROR(TEXT(AE147,"0.00"),"")&amp;CHAR(10)&amp;"("&amp;C147&amp;") - "&amp;D147&amp;CHAR(10)&amp;" "&amp;IF(X147="Yes","⭐","")&amp;S147&amp;" "&amp;T147&amp;" - "&amp;"{"&amp;V147&amp;"}{"&amp;AH147&amp;"}{}{"&amp;P147&amp;"}"</f>
        <v/>
      </c>
      <c r="AK147">
        <f>A147&amp;"("&amp;C147&amp;") - "&amp;D147&amp;CHAR(10)&amp;IF(X147="Yes","⭐","")&amp;" "&amp;S147&amp;" "&amp;T147&amp;" - "&amp;"{"&amp;V147&amp;"}{"&amp;AH147&amp;"}{}{"&amp;P147&amp;"}"</f>
        <v/>
      </c>
    </row>
    <row r="148">
      <c r="B148">
        <f>A148&amp;"("&amp;C148&amp;") - "&amp;D148&amp;CHAR(10)&amp;" "&amp;S148&amp;" "&amp;T148&amp;" - "&amp;"{"&amp;V148&amp;"}{"&amp;AH148&amp;"}{}{"&amp;P148&amp;"}"</f>
        <v/>
      </c>
      <c r="C148" t="inlineStr">
        <is>
          <t>SESS-234</t>
        </is>
      </c>
      <c r="D148" t="inlineStr">
        <is>
          <t>Operational Excellence with IDAA: Real‑World Operations and Hands‑On Labs</t>
        </is>
      </c>
      <c r="E148" t="inlineStr">
        <is>
          <t>This course is designed to help Db2 and mainframe practitioners achieve operational excellence with IBM Db2 Analytics Accelerator (IDAA) through a combination of real‑world operational guidance and hands‑on labs. It covers installation planning, initial setup, and ongoing administration of IDAA, with a strong focus on day‑to‑day operations and maintenance. Participants explore how Db2 Administration Foundation acts as the control panel for managing accelerators, while the Unified Management Server (UMS) provides the coordination, metadata, and communication services that enable table acceleration, query routing, and load processing. The role of IDAA Loader is examined through common operational use cases such as initial loads, refreshes, and monitoring. Hands‑on labs and test scenarios reinforce concepts, allowing students to practice managing, operating, and troubleshooting IDAA in a production‑like environment.</t>
        </is>
      </c>
      <c r="F148" t="inlineStr">
        <is>
          <t>Data Movement and Analytics, Working with SQL</t>
        </is>
      </c>
      <c r="L148" t="inlineStr">
        <is>
          <t>Vivekanandan Kannan Ilangovan (kivivegan@gmail.com)</t>
        </is>
      </c>
      <c r="M148" t="inlineStr">
        <is>
          <t>All</t>
        </is>
      </c>
      <c r="N148" t="inlineStr">
        <is>
          <t>Explain the IDAA architecture and component roles, including Db2 Administration Foundation, Unified Management Server (UMS), and IDAA Loader, and how they work together to enable acceleration and query offload.</t>
        </is>
      </c>
      <c r="O148" t="inlineStr">
        <is>
          <t>Technical Session</t>
        </is>
      </c>
      <c r="P148" t="inlineStr">
        <is>
          <t>z/OS</t>
        </is>
      </c>
      <c r="Q148" t="inlineStr">
        <is>
          <t>is new. It has not been presented before.</t>
        </is>
      </c>
      <c r="R148" t="inlineStr">
        <is>
          <t>Vivekanandan Kannan Ilangovan</t>
        </is>
      </c>
      <c r="S148" t="inlineStr">
        <is>
          <t>Vivekanandan</t>
        </is>
      </c>
      <c r="T148" t="inlineStr">
        <is>
          <t>Kannan Ilangovan</t>
        </is>
      </c>
      <c r="U148" t="inlineStr">
        <is>
          <t>Expert Mainframe System Programmer - DB2</t>
        </is>
      </c>
      <c r="V148" t="inlineStr">
        <is>
          <t>Ensono Technologies LLP</t>
        </is>
      </c>
      <c r="W148" t="inlineStr">
        <is>
          <t>kivivegan@gmail.com</t>
        </is>
      </c>
      <c r="X148" t="inlineStr">
        <is>
          <t>Yes</t>
        </is>
      </c>
      <c r="AE148" t="n">
        <v>3.93</v>
      </c>
      <c r="AF148" t="inlineStr">
        <is>
          <t>From Michal Bialecki (michal.bialecki@broadcom.com):
user presentation (however he mentions workshop) , maybe this part we shall clarify with him ? 
==================
From Sven Heidorn (sven.heidorn.emeacpc@gmail.com):
Title is misleading, it's a technical session
==================
From Sebastian Zok (sebastian.zok@gmail.com):
3
==================
From Marcin Marczewski (marcin.marczewski@pl.ibm.com):
User experience session
==================
From Nilufer Osken (nilufer_osken@bmc.com):
Technically solid and clearly useful for people operating IDAA, with concrete coverage of installation, setup, administration, UMS, Admin Foundation, IDAA Loader, and troubleshooting.</t>
        </is>
      </c>
      <c r="AG148" t="inlineStr">
        <is>
          <t>From Marcin Marczewski (marcin.marczewski@pl.ibm.com):</t>
        </is>
      </c>
      <c r="AH148" t="inlineStr">
        <is>
          <t>User/Consultant</t>
        </is>
      </c>
      <c r="AI148" t="inlineStr">
        <is>
          <t>EMEA</t>
        </is>
      </c>
      <c r="AJ148">
        <f>IFERROR(TEXT(AE148,"0.00"),"")&amp;CHAR(10)&amp;"("&amp;C148&amp;") - "&amp;D148&amp;CHAR(10)&amp;" "&amp;IF(X148="Yes","⭐","")&amp;S148&amp;" "&amp;T148&amp;" - "&amp;"{"&amp;V148&amp;"}{"&amp;AH148&amp;"}{}{"&amp;P148&amp;"}"</f>
        <v/>
      </c>
      <c r="AK148">
        <f>A148&amp;"("&amp;C148&amp;") - "&amp;D148&amp;CHAR(10)&amp;IF(X148="Yes","⭐","")&amp;" "&amp;S148&amp;" "&amp;T148&amp;" - "&amp;"{"&amp;V148&amp;"}{"&amp;AH148&amp;"}{}{"&amp;P148&amp;"}"</f>
        <v/>
      </c>
    </row>
    <row r="149">
      <c r="B149">
        <f>A149&amp;"("&amp;C149&amp;") - "&amp;D149&amp;CHAR(10)&amp;" "&amp;S149&amp;" "&amp;T149&amp;" - "&amp;"{"&amp;V149&amp;"}{"&amp;AH149&amp;"}{}{"&amp;P149&amp;"}"</f>
        <v/>
      </c>
      <c r="C149" t="inlineStr">
        <is>
          <t>SESS-235</t>
        </is>
      </c>
      <c r="D149" t="inlineStr">
        <is>
          <t>How Can Python Help You with Db2?</t>
        </is>
      </c>
      <c r="E149" t="inlineStr">
        <is>
          <t>Python has been popular for a long time, and in the last few years, its popularity reached the top level. It is typically used for web application development, automation, and data analysis and machine learning. It can run well on mainframes and z/OS for a few years and we will see more Python on z/OS in the future.
In this session, you will learn how to run Python on z/OS and other platforms, how it can connect to Db2 for z/OS and LUW, issue SQL queries, execute Db2 commands, and run Db2 utilities.
Any tools and utilities, primarily IBM tools: LOAD, UNLOAD, REORG, RUNSTATS, EXPLAIN
Database administrators use Python to automate monitoring, schema updates, and backups of databases. Db2 can benefit from that, too. We will use Python to find where running RUNSTATS is necessary, eliminate duplicate indexes, compress tablespaces, rebind packages, visualize performance data, and automate tedious work.</t>
        </is>
      </c>
      <c r="F149" t="inlineStr">
        <is>
          <t>Automation, Modernization in Development</t>
        </is>
      </c>
      <c r="L149" t="inlineStr">
        <is>
          <t>Marketa Muzikova (marketa.muzikova@broadcom.com)</t>
        </is>
      </c>
      <c r="M149" t="inlineStr">
        <is>
          <t>Beginner</t>
        </is>
      </c>
      <c r="N149" t="inlineStr">
        <is>
          <t>Provide a short overview of Python scripting language and its benefits for automation</t>
        </is>
      </c>
      <c r="O149" t="inlineStr">
        <is>
          <t>Technical Session</t>
        </is>
      </c>
      <c r="P149" t="inlineStr">
        <is>
          <t>z/OS</t>
        </is>
      </c>
      <c r="Q149" t="inlineStr">
        <is>
          <t>has been presented before, either an IDUG, RUG, or industry event.</t>
        </is>
      </c>
      <c r="R149" t="inlineStr">
        <is>
          <t>Marketa Muzikova, Petr Plavjaník</t>
        </is>
      </c>
      <c r="S149" t="inlineStr">
        <is>
          <t>Marketa</t>
        </is>
      </c>
      <c r="T149" t="inlineStr">
        <is>
          <t>Muzikova</t>
        </is>
      </c>
      <c r="U149" t="inlineStr">
        <is>
          <t>Senior Software Engineer</t>
        </is>
      </c>
      <c r="V149" t="inlineStr">
        <is>
          <t>Broadcom</t>
        </is>
      </c>
      <c r="W149" t="inlineStr">
        <is>
          <t>marketa.muzikova@broadcom.com</t>
        </is>
      </c>
      <c r="X149" t="inlineStr">
        <is>
          <t>No</t>
        </is>
      </c>
      <c r="Y149" t="inlineStr">
        <is>
          <t>Petr</t>
        </is>
      </c>
      <c r="Z149" t="inlineStr">
        <is>
          <t>Plavjaník</t>
        </is>
      </c>
      <c r="AA149" t="inlineStr">
        <is>
          <t>Software Architect</t>
        </is>
      </c>
      <c r="AB149" t="inlineStr">
        <is>
          <t>Broadcom</t>
        </is>
      </c>
      <c r="AC149" t="inlineStr">
        <is>
          <t>petr.plavjanik@broadcom.com</t>
        </is>
      </c>
      <c r="AD149" t="inlineStr">
        <is>
          <t>No</t>
        </is>
      </c>
      <c r="AE149" t="n">
        <v>3.57</v>
      </c>
      <c r="AF149" t="inlineStr">
        <is>
          <t>From Nilufer Osken (nilufer_osken@bmc.com):
Practical and useful Db2 automation topic with clear audience value.</t>
        </is>
      </c>
      <c r="AH149" t="inlineStr">
        <is>
          <t>Broadcom</t>
        </is>
      </c>
      <c r="AI149" t="inlineStr">
        <is>
          <t>EMEA</t>
        </is>
      </c>
      <c r="AJ149">
        <f>IFERROR(TEXT(AE149,"0.00"),"")&amp;CHAR(10)&amp;"("&amp;C149&amp;") - "&amp;D149&amp;CHAR(10)&amp;" "&amp;IF(X149="Yes","⭐","")&amp;S149&amp;" "&amp;T149&amp;" - "&amp;"{"&amp;V149&amp;"}{"&amp;AH149&amp;"}{}{"&amp;P149&amp;"}"</f>
        <v/>
      </c>
      <c r="AK149">
        <f>A149&amp;"("&amp;C149&amp;") - "&amp;D149&amp;CHAR(10)&amp;IF(X149="Yes","⭐","")&amp;" "&amp;S149&amp;" "&amp;T149&amp;" - "&amp;"{"&amp;V149&amp;"}{"&amp;AH149&amp;"}{}{"&amp;P149&amp;"}"</f>
        <v/>
      </c>
    </row>
    <row r="150">
      <c r="B150">
        <f>A150&amp;"("&amp;C150&amp;") - "&amp;D150&amp;CHAR(10)&amp;" "&amp;S150&amp;" "&amp;T150&amp;" - "&amp;"{"&amp;V150&amp;"}{"&amp;AH150&amp;"}{}{"&amp;P150&amp;"}"</f>
        <v/>
      </c>
      <c r="C150" t="inlineStr">
        <is>
          <t>SESS-236</t>
        </is>
      </c>
      <c r="D150" t="inlineStr">
        <is>
          <t>Db2 and Zowe - Everywhere, everything at once !</t>
        </is>
      </c>
      <c r="E150" t="inlineStr">
        <is>
          <t>Zowe and Db2 have a relationship together that this session will cover.  We'll look at the Zowe Desktop that is the strategic replacement for Data Studio, cover its importance and an overview of how to troubleshoot installation probems as well as benefit from its core functionality.  We'll also look at the VS Code personna for developers with the Zowe Explorer for VS Code,  the Db2 Developer for z/OS extension, and the use cases that span both with dynamic SQL execution and query explains from within source code and scripts.  We'll also look at the Zowe command line interfaces and parts of the open source CBT tape for Db2 library, and show how these can be leveraged by Db2 admins as well as z/OS system programmers and developers.</t>
        </is>
      </c>
      <c r="F150" t="inlineStr">
        <is>
          <t>Best Practices, Latest and Features z/OS, Modernization in Development, Modernization in Operations, User Stories, Utilities</t>
        </is>
      </c>
      <c r="L150" t="inlineStr">
        <is>
          <t>Joe Winchester (winchest@uk.ibm.com)</t>
        </is>
      </c>
      <c r="M150" t="inlineStr">
        <is>
          <t>All</t>
        </is>
      </c>
      <c r="N150" t="inlineStr">
        <is>
          <t>Db2 Admin Foundation and its tools</t>
        </is>
      </c>
      <c r="O150" t="inlineStr">
        <is>
          <t>Technical Session</t>
        </is>
      </c>
      <c r="P150" t="inlineStr">
        <is>
          <t>z/OS</t>
        </is>
      </c>
      <c r="Q150" t="inlineStr">
        <is>
          <t>has been presented before, either an IDUG, RUG, or industry event.</t>
        </is>
      </c>
      <c r="R150" t="inlineStr">
        <is>
          <t>Joe Winchester</t>
        </is>
      </c>
      <c r="S150" t="inlineStr">
        <is>
          <t>Joe</t>
        </is>
      </c>
      <c r="T150" t="inlineStr">
        <is>
          <t>Winchester</t>
        </is>
      </c>
      <c r="U150" t="inlineStr">
        <is>
          <t>Senior Technical Staff Member</t>
        </is>
      </c>
      <c r="V150" t="inlineStr">
        <is>
          <t>IBM</t>
        </is>
      </c>
      <c r="W150" t="inlineStr">
        <is>
          <t>winchest@uk.ibm.com</t>
        </is>
      </c>
      <c r="X150" t="inlineStr">
        <is>
          <t>No</t>
        </is>
      </c>
      <c r="AE150" t="n">
        <v>3.29</v>
      </c>
      <c r="AF150" t="inlineStr">
        <is>
          <t>From Tom Crocker (tcrocker@rocketsoftware.com):
popular topic area, Data STudio replacement and ZOWE install
==================
From Nilufer Osken (nilufer_osken@bmc.com):
Too tool-stack centric. The abstract is mostly about Zowe Desktop, VS Code, Zowe Explorer, Db2 Developer extension, CLI, Admin Foundation, and UMS</t>
        </is>
      </c>
      <c r="AH150" t="inlineStr">
        <is>
          <t>IBM</t>
        </is>
      </c>
      <c r="AI150" t="inlineStr">
        <is>
          <t>EMEA</t>
        </is>
      </c>
      <c r="AJ150">
        <f>IFERROR(TEXT(AE150,"0.00"),"")&amp;CHAR(10)&amp;"("&amp;C150&amp;") - "&amp;D150&amp;CHAR(10)&amp;" "&amp;IF(X150="Yes","⭐","")&amp;S150&amp;" "&amp;T150&amp;" - "&amp;"{"&amp;V150&amp;"}{"&amp;AH150&amp;"}{}{"&amp;P150&amp;"}"</f>
        <v/>
      </c>
      <c r="AK150">
        <f>A150&amp;"("&amp;C150&amp;") - "&amp;D150&amp;CHAR(10)&amp;IF(X150="Yes","⭐","")&amp;" "&amp;S150&amp;" "&amp;T150&amp;" - "&amp;"{"&amp;V150&amp;"}{"&amp;AH150&amp;"}{}{"&amp;P150&amp;"}"</f>
        <v/>
      </c>
    </row>
    <row r="151">
      <c r="B151">
        <f>A151&amp;"("&amp;C151&amp;") - "&amp;D151&amp;CHAR(10)&amp;" "&amp;S151&amp;" "&amp;T151&amp;" - "&amp;"{"&amp;V151&amp;"}{"&amp;AH151&amp;"}{}{"&amp;P151&amp;"}"</f>
        <v/>
      </c>
      <c r="C151" t="inlineStr">
        <is>
          <t>SESS-237</t>
        </is>
      </c>
      <c r="D151" t="inlineStr">
        <is>
          <t>From IFCID 394 to OpenTelemetry: Deep‑Dive Observability for Db2 z/OS</t>
        </is>
      </c>
      <c r="E151" t="inlineStr">
        <is>
          <t>IFCID 394 delivers detailed runtime execution and performance indicators for Db2 for z/OS, making it a strong foundation for modern observability integration. This technical session provides a deep dive into how IFCID 394 data can be extracted, filtered, and mapped into OpenTelemetry (OTel) metrics and traces.
We will examine record structure, data mapping strategies, collection frequency, and overhead considerations, along with methods to enrich Db2 telemetry for cross‑platform correlation. Architectural patterns for transferring IFCID data to an OpenTelemetry Collector and exporting it to enterprise observability platforms will be discussed. Attendees will gain practical guidance on using IFCID 394 as a bridge between traditional Db2 instrumentation and modern distributed observability, accelerating troubleshooting and performance analysis across hybrid environments.</t>
        </is>
      </c>
      <c r="F151" t="inlineStr">
        <is>
          <t>Performance and Monitoring</t>
        </is>
      </c>
      <c r="L151" t="inlineStr">
        <is>
          <t>Vasant Dashputre (vasant_dashputre@bmc.com)</t>
        </is>
      </c>
      <c r="M151" t="inlineStr">
        <is>
          <t>Beginner</t>
        </is>
      </c>
      <c r="N151" t="inlineStr">
        <is>
          <t>Learn the purpose of IFCID 394 and what type of Db2 runtime and performance information it captures.</t>
        </is>
      </c>
      <c r="O151" t="inlineStr">
        <is>
          <t>Technical Session</t>
        </is>
      </c>
      <c r="P151" t="inlineStr">
        <is>
          <t>z/OS</t>
        </is>
      </c>
      <c r="Q151" t="inlineStr">
        <is>
          <t>is new. It has not been presented before.</t>
        </is>
      </c>
      <c r="R151" t="inlineStr">
        <is>
          <t>Vasant Dashputre</t>
        </is>
      </c>
      <c r="S151" t="inlineStr">
        <is>
          <t>Vasant</t>
        </is>
      </c>
      <c r="T151" t="inlineStr">
        <is>
          <t>Dashputre</t>
        </is>
      </c>
      <c r="U151" t="inlineStr">
        <is>
          <t>Lead Product Developer</t>
        </is>
      </c>
      <c r="V151" t="inlineStr">
        <is>
          <t>BMC Software</t>
        </is>
      </c>
      <c r="W151" t="inlineStr">
        <is>
          <t>vasant_dashputre@bmc.com</t>
        </is>
      </c>
      <c r="X151" t="inlineStr">
        <is>
          <t>Yes</t>
        </is>
      </c>
      <c r="AE151" t="n">
        <v>3.79</v>
      </c>
      <c r="AF151" t="inlineStr">
        <is>
          <t>From Ferdinand Prahst (fprahst@gmail.com):
second open telemetry session
==================
From Nilufer Osken (nilufer_osken@bmc.com):
Clear, specific, and technically relevant. Strong points are the concrete focus on IFCID 394, record structure, mapping to OpenTelemetry metrics/traces, collection frequency, overhead, and collector/export architecture.</t>
        </is>
      </c>
      <c r="AH151" t="inlineStr">
        <is>
          <t>BMC</t>
        </is>
      </c>
      <c r="AI151" t="inlineStr">
        <is>
          <t>EMEA</t>
        </is>
      </c>
      <c r="AJ151">
        <f>IFERROR(TEXT(AE151,"0.00"),"")&amp;CHAR(10)&amp;"("&amp;C151&amp;") - "&amp;D151&amp;CHAR(10)&amp;" "&amp;IF(X151="Yes","⭐","")&amp;S151&amp;" "&amp;T151&amp;" - "&amp;"{"&amp;V151&amp;"}{"&amp;AH151&amp;"}{}{"&amp;P151&amp;"}"</f>
        <v/>
      </c>
      <c r="AK151">
        <f>A151&amp;"("&amp;C151&amp;") - "&amp;D151&amp;CHAR(10)&amp;IF(X151="Yes","⭐","")&amp;" "&amp;S151&amp;" "&amp;T151&amp;" - "&amp;"{"&amp;V151&amp;"}{"&amp;AH151&amp;"}{}{"&amp;P151&amp;"}"</f>
        <v/>
      </c>
    </row>
    <row r="152">
      <c r="B152">
        <f>A152&amp;"("&amp;C152&amp;") - "&amp;D152&amp;CHAR(10)&amp;" "&amp;S152&amp;" "&amp;T152&amp;" - "&amp;"{"&amp;V152&amp;"}{"&amp;AH152&amp;"}{}{"&amp;P152&amp;"}"</f>
        <v/>
      </c>
      <c r="C152" t="inlineStr">
        <is>
          <t>SESS-238</t>
        </is>
      </c>
      <c r="D152" t="inlineStr">
        <is>
          <t>Db2 z/OS Performance Demystified: A Beginner’s Guide to Monitoring &amp; Tuning</t>
        </is>
      </c>
      <c r="E152" t="inlineStr">
        <is>
          <t>Understanding performance is a critical skill for anyone working with Db2 for z/OS, yet it can be challenging for beginners to know where to start. This session provides a clear and practical introduction to Db2 z/OS performance and monitoring fundamentals, focusing on concepts that matter most in real environments.Key topics include how Db2 executes SQL, the role of access paths, indexes, statistics, buffer pools, and locking behavior, explained at a conceptual level without deep internals. The session also introduces essential monitoring and health indicators such as CPU usage, I/O behavior, locking contention, and workload trends, and explains how they help identify early signs of performance issues.By the end of the session, attendees will have a solid foundation to recognize common performance problems, ask the right questions, and confidently apply basic monitoring and tuning practices in Db2 z/OS environments.</t>
        </is>
      </c>
      <c r="F152" t="inlineStr">
        <is>
          <t>Performance and Monitoring</t>
        </is>
      </c>
      <c r="L152" t="inlineStr">
        <is>
          <t>Vishal Suryawanshi (vishal_suryawanshi@bmc.com)</t>
        </is>
      </c>
      <c r="M152" t="inlineStr">
        <is>
          <t>Beginner</t>
        </is>
      </c>
      <c r="N152" t="inlineStr">
        <is>
          <t>Understand how Db2 for z/OS executes SQL, including the role of access paths, indexes, and statistics in overall performance.</t>
        </is>
      </c>
      <c r="O152" t="inlineStr">
        <is>
          <t>Technical Session</t>
        </is>
      </c>
      <c r="P152" t="inlineStr">
        <is>
          <t>z/OS</t>
        </is>
      </c>
      <c r="Q152" t="inlineStr">
        <is>
          <t>is new. It has not been presented before.</t>
        </is>
      </c>
      <c r="R152" t="inlineStr">
        <is>
          <t>Vishal Suryawanshi</t>
        </is>
      </c>
      <c r="S152" t="inlineStr">
        <is>
          <t>Vishal</t>
        </is>
      </c>
      <c r="T152" t="inlineStr">
        <is>
          <t>Suryawanshi</t>
        </is>
      </c>
      <c r="U152" t="inlineStr">
        <is>
          <t>Principal Quality Automation Engineer</t>
        </is>
      </c>
      <c r="V152" t="inlineStr">
        <is>
          <t>BMC Software</t>
        </is>
      </c>
      <c r="W152" t="inlineStr">
        <is>
          <t>vishal_suryawanshi@bmc.com</t>
        </is>
      </c>
      <c r="X152" t="inlineStr">
        <is>
          <t>No</t>
        </is>
      </c>
      <c r="AE152" t="n">
        <v>3.71</v>
      </c>
      <c r="AF152" t="inlineStr">
        <is>
          <t>From Tom Crocker (tcrocker@rocketsoftware.com):
==================
From Nilufer Osken (nilufer_osken@bmc.com):
Well-written, clearly Db2 for z/OS focused, and good beginner value: SQL execution, access paths, indexes, statistics, buffer pools, locking, CPU/I/O/workload indicators are all relevant foundations.</t>
        </is>
      </c>
      <c r="AH152" t="inlineStr">
        <is>
          <t>BMC</t>
        </is>
      </c>
      <c r="AI152" t="inlineStr">
        <is>
          <t>EMEA</t>
        </is>
      </c>
      <c r="AJ152">
        <f>IFERROR(TEXT(AE152,"0.00"),"")&amp;CHAR(10)&amp;"("&amp;C152&amp;") - "&amp;D152&amp;CHAR(10)&amp;" "&amp;IF(X152="Yes","⭐","")&amp;S152&amp;" "&amp;T152&amp;" - "&amp;"{"&amp;V152&amp;"}{"&amp;AH152&amp;"}{}{"&amp;P152&amp;"}"</f>
        <v/>
      </c>
      <c r="AK152">
        <f>A152&amp;"("&amp;C152&amp;") - "&amp;D152&amp;CHAR(10)&amp;IF(X152="Yes","⭐","")&amp;" "&amp;S152&amp;" "&amp;T152&amp;" - "&amp;"{"&amp;V152&amp;"}{"&amp;AH152&amp;"}{}{"&amp;P152&amp;"}"</f>
        <v/>
      </c>
    </row>
    <row r="153">
      <c r="A153" t="inlineStr">
        <is>
          <t>E12</t>
        </is>
      </c>
      <c r="B153">
        <f>A153&amp;"("&amp;C153&amp;") - "&amp;D153&amp;CHAR(10)&amp;" "&amp;S153&amp;" "&amp;T153&amp;" - "&amp;"{"&amp;V153&amp;"}{"&amp;AH153&amp;"}{}{"&amp;P153&amp;"}"</f>
        <v/>
      </c>
      <c r="C153" t="inlineStr">
        <is>
          <t>SESS-239</t>
        </is>
      </c>
      <c r="D153" t="inlineStr">
        <is>
          <t>SQL Injection on SterAIds: Is Your Db2 Ready for AI-Assisted Attackers?</t>
        </is>
      </c>
      <c r="E153" t="inlineStr">
        <is>
          <t>SQL injection remains one of the most damaging classes of flaws against data-driven applications—and the workflow around it has changed: security testers and attackers alike can pair classic tooling with generative AI to iterate payloads faster, interpret ambiguous responses, and explore injection chains with less manual trial and error. This session focuses on Db2-backed applications: how SQL injection manifests in practice, how to recognize fragile dynamic SQL and unsafe integration patterns, and how to prioritize prevention (parameterization, safe composition, and tight error handling). We will connect that baseline to today’s landscape—examples include AI-assisted DAST/exploration tools, AI-augmented automation around sqlmap, and red-team harnesses that probe whether LLM-driven apps avoid unsafe database access—so you leave with a clearer understanding of both defenses and new risks.This is an upgraded version of my session on IDUG EMEA 2022: SQL Injection and Db2 - Pathology and P</t>
        </is>
      </c>
      <c r="F153" t="inlineStr">
        <is>
          <t>AI GenAI and Machine Learning, Security and Compliance, Working with SQL</t>
        </is>
      </c>
      <c r="H153" t="inlineStr">
        <is>
          <t>Wed, 30th Sep</t>
        </is>
      </c>
      <c r="I153" s="27" t="n">
        <v>0.5833333333333334</v>
      </c>
      <c r="J153" s="27" t="n">
        <v>0.625</v>
      </c>
      <c r="L153" t="inlineStr">
        <is>
          <t>Petr Plavjaník (petr.plavjanik@broadcom.com)</t>
        </is>
      </c>
      <c r="M153" t="inlineStr">
        <is>
          <t>Intermediate</t>
        </is>
      </c>
      <c r="N153" t="inlineStr">
        <is>
          <t>Explain core SQL injection mechanisms and typical real-world impacts for applications that use Db2.</t>
        </is>
      </c>
      <c r="O153" t="inlineStr">
        <is>
          <t>Technical Session</t>
        </is>
      </c>
      <c r="P153" t="inlineStr">
        <is>
          <t>Cross Platform</t>
        </is>
      </c>
      <c r="Q153" t="inlineStr">
        <is>
          <t>is new. It has not been presented before.</t>
        </is>
      </c>
      <c r="R153" t="inlineStr">
        <is>
          <t>Petr Plavjaník</t>
        </is>
      </c>
      <c r="S153" t="inlineStr">
        <is>
          <t>Petr</t>
        </is>
      </c>
      <c r="T153" t="inlineStr">
        <is>
          <t>Plavjaník</t>
        </is>
      </c>
      <c r="U153" t="inlineStr">
        <is>
          <t>Software Architect</t>
        </is>
      </c>
      <c r="V153" t="inlineStr">
        <is>
          <t>Broadcom</t>
        </is>
      </c>
      <c r="W153" t="inlineStr">
        <is>
          <t>petr.plavjanik@broadcom.com</t>
        </is>
      </c>
      <c r="X153" t="inlineStr">
        <is>
          <t>No</t>
        </is>
      </c>
      <c r="AE153" t="n">
        <v>4.07</v>
      </c>
      <c r="AF153" t="inlineStr">
        <is>
          <t>From Michal Bialecki (michal.bialecki@broadcom.com):
advanced topic and very hot nowadays, not covered by other sessions 
==================
From Tom Crocker (tcrocker@rocketsoftware.com):
typo ? STEROIDS ?
==================
From Nilufer Osken (nilufer_osken@bmc.com):
Strong Db2 security topic with clear practical relevance.</t>
        </is>
      </c>
      <c r="AH153" t="inlineStr">
        <is>
          <t>Broadcom</t>
        </is>
      </c>
      <c r="AI153" t="inlineStr">
        <is>
          <t>EMEA</t>
        </is>
      </c>
      <c r="AJ153">
        <f>IFERROR(TEXT(AE153,"0.00"),"")&amp;CHAR(10)&amp;"("&amp;C153&amp;") - "&amp;D153&amp;CHAR(10)&amp;" "&amp;IF(X153="Yes","⭐","")&amp;S153&amp;" "&amp;T153&amp;" - "&amp;"{"&amp;V153&amp;"}{"&amp;AH153&amp;"}{}{"&amp;P153&amp;"}"</f>
        <v/>
      </c>
      <c r="AK153">
        <f>A153&amp;"("&amp;C153&amp;") - "&amp;D153&amp;CHAR(10)&amp;IF(X153="Yes","⭐","")&amp;" "&amp;S153&amp;" "&amp;T153&amp;" - "&amp;"{"&amp;V153&amp;"}{"&amp;AH153&amp;"}{}{"&amp;P153&amp;"}"</f>
        <v/>
      </c>
    </row>
    <row r="154">
      <c r="B154">
        <f>A154&amp;"("&amp;C154&amp;") - "&amp;D154&amp;CHAR(10)&amp;" "&amp;S154&amp;" "&amp;T154&amp;" - "&amp;"{"&amp;V154&amp;"}{"&amp;AH154&amp;"}{}{"&amp;P154&amp;"}"</f>
        <v/>
      </c>
      <c r="C154" t="inlineStr">
        <is>
          <t>SESS-24</t>
        </is>
      </c>
      <c r="D154" t="inlineStr">
        <is>
          <t>Becoming an Expert DBA - Upgrading complex and mission critical to 12.1</t>
        </is>
      </c>
      <c r="E154" t="inlineStr">
        <is>
          <t>Highly complex OLTP and warehouse DatabaseUpgrading from 11.5. to 12.1.3Auto-Upgrade and Auto-ConfigBack out option without restoreEnhance performance</t>
        </is>
      </c>
      <c r="F154" t="inlineStr">
        <is>
          <t>Automation, Best Practices, Database Resiliency, Db2 Cloud and Warehouse, Latest and Features LUW, Performance and Monitoring</t>
        </is>
      </c>
      <c r="L154" t="inlineStr">
        <is>
          <t>Nemi Agrawal (nemi.agrawal@artha.us)</t>
        </is>
      </c>
      <c r="M154" t="inlineStr">
        <is>
          <t>Intermediate</t>
        </is>
      </c>
      <c r="N154" t="inlineStr">
        <is>
          <t>- Highly complex OLTP and warehouse Database</t>
        </is>
      </c>
      <c r="O154" t="inlineStr">
        <is>
          <t>Technical Session</t>
        </is>
      </c>
      <c r="P154" t="inlineStr">
        <is>
          <t>LUW</t>
        </is>
      </c>
      <c r="Q154" t="inlineStr">
        <is>
          <t>is new. It has not been presented before.</t>
        </is>
      </c>
      <c r="R154" t="inlineStr">
        <is>
          <t>Nemi Agrawal, Nemi Agrawal</t>
        </is>
      </c>
      <c r="S154" t="inlineStr">
        <is>
          <t>Nemi</t>
        </is>
      </c>
      <c r="T154" t="inlineStr">
        <is>
          <t>Agrawal</t>
        </is>
      </c>
      <c r="U154" t="inlineStr">
        <is>
          <t>CEO</t>
        </is>
      </c>
      <c r="V154" t="inlineStr">
        <is>
          <t>Data Infinity</t>
        </is>
      </c>
      <c r="W154" t="inlineStr">
        <is>
          <t>nemi.agrawal@artha.us</t>
        </is>
      </c>
      <c r="X154" t="inlineStr">
        <is>
          <t>No</t>
        </is>
      </c>
      <c r="Y154" t="inlineStr">
        <is>
          <t>Nemi</t>
        </is>
      </c>
      <c r="Z154" t="inlineStr">
        <is>
          <t>Agrawal</t>
        </is>
      </c>
      <c r="AA154" t="inlineStr">
        <is>
          <t>CEO &amp; Director</t>
        </is>
      </c>
      <c r="AB154" t="inlineStr">
        <is>
          <t>Anvaya Data</t>
        </is>
      </c>
      <c r="AC154" t="inlineStr">
        <is>
          <t>nemi.agrawal@artha.us</t>
        </is>
      </c>
      <c r="AD154" t="inlineStr">
        <is>
          <t>No</t>
        </is>
      </c>
      <c r="AE154" t="n">
        <v>2.36</v>
      </c>
      <c r="AF154" t="inlineStr">
        <is>
          <t>From Sven Heidorn (sven.heidorn.emeacpc@gmail.com):
Could stretch it to a 3
==================
From Steven Goedertier (steven.idug@goedertier.eu):
poor abstract, but user speaker
==================
From Sebastian Zok (sebastian.zok@gmail.com):
An abstract should contan more than bulletpoints
==================
From Filip Ruhdensjo (filip.ruhdensjo@seb.se):
I think we need to look at all abstracts from Nemi and select/choose one. The abstract on this topic seems a little weak, but interesting
==================
From Kacper Kubica (kubicakacper@gmail.com):
This is an important topic, but in my opinion the speaker is hard to understand, unfortunately
==================
From Tom Crocker (tcrocker@rocketsoftware.com):
Cant really comment as not enough info
==================
From Nilufer Osken (nilufer_osken@bmc.com):
Relevant Db2 upgrade topic, but the abstract is far too thin.</t>
        </is>
      </c>
      <c r="AH154" t="inlineStr">
        <is>
          <t>User/Consultant</t>
        </is>
      </c>
      <c r="AI154" t="inlineStr">
        <is>
          <t>EMEA</t>
        </is>
      </c>
      <c r="AJ154">
        <f>IFERROR(TEXT(AE154,"0.00"),"")&amp;CHAR(10)&amp;"("&amp;C154&amp;") - "&amp;D154&amp;CHAR(10)&amp;" "&amp;IF(X154="Yes","⭐","")&amp;S154&amp;" "&amp;T154&amp;" - "&amp;"{"&amp;V154&amp;"}{"&amp;AH154&amp;"}{}{"&amp;P154&amp;"}"</f>
        <v/>
      </c>
      <c r="AK154">
        <f>A154&amp;"("&amp;C154&amp;") - "&amp;D154&amp;CHAR(10)&amp;IF(X154="Yes","⭐","")&amp;" "&amp;S154&amp;" "&amp;T154&amp;" - "&amp;"{"&amp;V154&amp;"}{"&amp;AH154&amp;"}{}{"&amp;P154&amp;"}"</f>
        <v/>
      </c>
    </row>
    <row r="155">
      <c r="B155">
        <f>A155&amp;"("&amp;C155&amp;") - "&amp;D155&amp;CHAR(10)&amp;" "&amp;S155&amp;" "&amp;T155&amp;" - "&amp;"{"&amp;V155&amp;"}{"&amp;AH155&amp;"}{}{"&amp;P155&amp;"}"</f>
        <v/>
      </c>
      <c r="C155" t="inlineStr">
        <is>
          <t>SESS-240</t>
        </is>
      </c>
      <c r="D155" t="inlineStr">
        <is>
          <t>Chat with Your Subsystem: Db2 for z/OS Through Model Context Protocol and AI Assistants</t>
        </is>
      </c>
      <c r="E155" t="inlineStr">
        <is>
          <t>AI assistants are most useful when they can act on real systems through well-defined tools. Zowe MCP brings the open Model Context Protocol to z/OS so assistants in VS Code and other MCP clients can work with data sets, jobs, USS, and commands in a structured, guardrailed way. This session focuses on Db2 for z/OS: how those same assistants can run SQL, call stored procedures, and export table data through MCP tools—with realistic connection context, pagination of large result sets, and clear error handling. We will also cover various tactics for how an AI agent can learn the structure of your database—from targeted queries against Db2 catalog views, through iterative narrowing by schema and object type, to combining SQL result sets with exports when a deeper look at data shape helps—so the assistant builds an accurate mental model before it suggests changes. You will leave with a practical picture of what an AI assistant can and should do against a subsystem—and how to try it safely.</t>
        </is>
      </c>
      <c r="F155" t="inlineStr">
        <is>
          <t>AI GenAI and Machine Learning, AppDev, Modernization in Development, Working with SQL</t>
        </is>
      </c>
      <c r="L155" t="inlineStr">
        <is>
          <t>Petr Plavjaník (petr.plavjanik@broadcom.com)</t>
        </is>
      </c>
      <c r="M155" t="inlineStr">
        <is>
          <t>Intermediate</t>
        </is>
      </c>
      <c r="N155" t="inlineStr">
        <is>
          <t>Describe Zowe MCP and why Model Context Protocol matters for connecting AI assistants to z/OS workloads.</t>
        </is>
      </c>
      <c r="O155" t="inlineStr">
        <is>
          <t>Technical Session</t>
        </is>
      </c>
      <c r="P155" t="inlineStr">
        <is>
          <t>AI / ML</t>
        </is>
      </c>
      <c r="Q155" t="inlineStr">
        <is>
          <t>is new. It has not been presented before.</t>
        </is>
      </c>
      <c r="R155" t="inlineStr">
        <is>
          <t>Petr Plavjaník</t>
        </is>
      </c>
      <c r="S155" t="inlineStr">
        <is>
          <t>Petr</t>
        </is>
      </c>
      <c r="T155" t="inlineStr">
        <is>
          <t>Plavjaník</t>
        </is>
      </c>
      <c r="U155" t="inlineStr">
        <is>
          <t>Software Architect</t>
        </is>
      </c>
      <c r="V155" t="inlineStr">
        <is>
          <t>Broadcom</t>
        </is>
      </c>
      <c r="W155" t="inlineStr">
        <is>
          <t>petr.plavjanik@broadcom.com</t>
        </is>
      </c>
      <c r="X155" t="inlineStr">
        <is>
          <t>No</t>
        </is>
      </c>
      <c r="AE155" t="n">
        <v>3.57</v>
      </c>
      <c r="AF155" t="inlineStr">
        <is>
          <t>From Ferdinand Prahst (fprahst@gmail.com):
==================
From Nilufer Osken (nilufer_osken@bmc.com):
It is concrete and clearly tied to Db2 for z/OS usage: running SQL, calling stored procedures, exporting table data, catalog discovery tactics, pagination, and error handling.</t>
        </is>
      </c>
      <c r="AH155" t="inlineStr">
        <is>
          <t>Broadcom</t>
        </is>
      </c>
      <c r="AI155" t="inlineStr">
        <is>
          <t>EMEA</t>
        </is>
      </c>
      <c r="AJ155">
        <f>IFERROR(TEXT(AE155,"0.00"),"")&amp;CHAR(10)&amp;"("&amp;C155&amp;") - "&amp;D155&amp;CHAR(10)&amp;" "&amp;IF(X155="Yes","⭐","")&amp;S155&amp;" "&amp;T155&amp;" - "&amp;"{"&amp;V155&amp;"}{"&amp;AH155&amp;"}{}{"&amp;P155&amp;"}"</f>
        <v/>
      </c>
      <c r="AK155">
        <f>A155&amp;"("&amp;C155&amp;") - "&amp;D155&amp;CHAR(10)&amp;IF(X155="Yes","⭐","")&amp;" "&amp;S155&amp;" "&amp;T155&amp;" - "&amp;"{"&amp;V155&amp;"}{"&amp;AH155&amp;"}{}{"&amp;P155&amp;"}"</f>
        <v/>
      </c>
    </row>
    <row r="156">
      <c r="B156">
        <f>A156&amp;"("&amp;C156&amp;") - "&amp;D156&amp;CHAR(10)&amp;" "&amp;S156&amp;" "&amp;T156&amp;" - "&amp;"{"&amp;V156&amp;"}{"&amp;AH156&amp;"}{}{"&amp;P156&amp;"}"</f>
        <v/>
      </c>
      <c r="C156" t="inlineStr">
        <is>
          <t>SESS-241</t>
        </is>
      </c>
      <c r="D156" t="inlineStr">
        <is>
          <t>Unixifying Db2 for z/OS</t>
        </is>
      </c>
      <c r="E156" t="inlineStr">
        <is>
          <t>Master the Unix tools redefining Db2 for z/OS housekeeping. Learn how to script automation workflows with Python and Bash, access z/OS datasets as USS files, and leverage Open Automation Utilities. We will also explore alternative approaches to modernization. It’s time to reconsider traditional methods and embrace a modern, Unix-driven approach to Db2.</t>
        </is>
      </c>
      <c r="F156" t="inlineStr">
        <is>
          <t>Automation, Modernization in Development, Modernization in Operations, Utilities</t>
        </is>
      </c>
      <c r="L156" t="inlineStr">
        <is>
          <t>Vadim Shchukin (vadim.shchukin@broadcom.com)</t>
        </is>
      </c>
      <c r="M156" t="inlineStr">
        <is>
          <t>Intermediate</t>
        </is>
      </c>
      <c r="N156" t="inlineStr">
        <is>
          <t>Using Db2 for z/OS housekeeping</t>
        </is>
      </c>
      <c r="O156" t="inlineStr">
        <is>
          <t>Technical Session</t>
        </is>
      </c>
      <c r="P156" t="inlineStr">
        <is>
          <t>z/OS</t>
        </is>
      </c>
      <c r="Q156" t="inlineStr">
        <is>
          <t>is new. It has not been presented before.</t>
        </is>
      </c>
      <c r="R156" t="inlineStr">
        <is>
          <t>Vadim Shchukin</t>
        </is>
      </c>
      <c r="S156" t="inlineStr">
        <is>
          <t>Vadim</t>
        </is>
      </c>
      <c r="T156" t="inlineStr">
        <is>
          <t>Shchukin</t>
        </is>
      </c>
      <c r="U156" t="inlineStr">
        <is>
          <t>Software Engineer</t>
        </is>
      </c>
      <c r="V156" t="inlineStr">
        <is>
          <t>Broadcom</t>
        </is>
      </c>
      <c r="W156" t="inlineStr">
        <is>
          <t>vadim.shchukin@broadcom.com</t>
        </is>
      </c>
      <c r="X156" t="inlineStr">
        <is>
          <t>No</t>
        </is>
      </c>
      <c r="AE156" t="n">
        <v>3.14</v>
      </c>
      <c r="AF156" t="inlineStr">
        <is>
          <t>From Michal Bialecki (michal.bialecki@broadcom.com):
interesting approach in modernisation 
==================
From Sven Heidorn (sven.heidorn.emeacpc@gmail.com):
==================
From Sabine Eckey (sabine.eckey@provinzial.de):
there is another presentation "Linuxification of Db2 for z/OS - a journey from ISPF and JCL to Shell and Playbooks" from a Broadcom speaker with nearly the same topic. The other presentation sounds more interesting
==================
From Filip Ruhdensjo (filip.ruhdensjo@seb.se):
Also abstract on linuxifying... different presenters
==================
From Nilufer Osken (nilufer_osken@bmc.com):
Relevant Db2 for z/OS housekeeping/automation topic, and the use of Python, Bash, USS access, Open Automation Utilities, and DSFS gives it practical modernization value.</t>
        </is>
      </c>
      <c r="AH156" t="inlineStr">
        <is>
          <t>Broadcom</t>
        </is>
      </c>
      <c r="AI156" t="inlineStr">
        <is>
          <t>EMEA</t>
        </is>
      </c>
      <c r="AJ156">
        <f>IFERROR(TEXT(AE156,"0.00"),"")&amp;CHAR(10)&amp;"("&amp;C156&amp;") - "&amp;D156&amp;CHAR(10)&amp;" "&amp;IF(X156="Yes","⭐","")&amp;S156&amp;" "&amp;T156&amp;" - "&amp;"{"&amp;V156&amp;"}{"&amp;AH156&amp;"}{}{"&amp;P156&amp;"}"</f>
        <v/>
      </c>
      <c r="AK156">
        <f>A156&amp;"("&amp;C156&amp;") - "&amp;D156&amp;CHAR(10)&amp;IF(X156="Yes","⭐","")&amp;" "&amp;S156&amp;" "&amp;T156&amp;" - "&amp;"{"&amp;V156&amp;"}{"&amp;AH156&amp;"}{}{"&amp;P156&amp;"}"</f>
        <v/>
      </c>
    </row>
    <row r="157">
      <c r="B157">
        <f>A157&amp;"("&amp;C157&amp;") - "&amp;D157&amp;CHAR(10)&amp;" "&amp;S157&amp;" "&amp;T157&amp;" - "&amp;"{"&amp;V157&amp;"}{"&amp;AH157&amp;"}{}{"&amp;P157&amp;"}"</f>
        <v/>
      </c>
      <c r="C157" t="inlineStr">
        <is>
          <t>SESS-242</t>
        </is>
      </c>
      <c r="D157" t="inlineStr">
        <is>
          <t>Stop Running Blind: Smarter Db2 Maintenance with Real-Time Statistics (RTS)</t>
        </is>
      </c>
      <c r="E157" t="inlineStr">
        <is>
          <t>Traditional Db2 maintenance relies on static schedules, often running REORG, RUNSTATS, and COPY unnecessarily. This session shows how to use Real-Time Statistics (RTS) to drive smart, need-based maintenance. Learn key RTS metrics, build rule-based SQL, and integrate with automation to reduce CPU usage, optimize batch windows, and lower mainframe costs.</t>
        </is>
      </c>
      <c r="F157" t="inlineStr">
        <is>
          <t>Modernization in Operations, Performance and Monitoring, Utilities</t>
        </is>
      </c>
      <c r="L157" t="inlineStr">
        <is>
          <t>Rahul  Bajaj (rahul.bajaj@broadcom.com)</t>
        </is>
      </c>
      <c r="M157" t="inlineStr">
        <is>
          <t>Intermediate</t>
        </is>
      </c>
      <c r="N157" t="inlineStr">
        <is>
          <t>Explain the role of Real-Time Statistics (RTS) in Db2 and how it reflects object-level data change and activity</t>
        </is>
      </c>
      <c r="O157" t="inlineStr">
        <is>
          <t>Technical Session</t>
        </is>
      </c>
      <c r="P157" t="inlineStr">
        <is>
          <t>z/OS</t>
        </is>
      </c>
      <c r="Q157" t="inlineStr">
        <is>
          <t>is new. It has not been presented before.</t>
        </is>
      </c>
      <c r="R157" t="inlineStr">
        <is>
          <t>Rahul  Bajaj, Sridhar Ramamoorthy</t>
        </is>
      </c>
      <c r="S157" t="inlineStr">
        <is>
          <t>Rahul</t>
        </is>
      </c>
      <c r="T157" t="inlineStr">
        <is>
          <t>Bajaj</t>
        </is>
      </c>
      <c r="U157" t="inlineStr">
        <is>
          <t>Software Engineer</t>
        </is>
      </c>
      <c r="V157" t="inlineStr">
        <is>
          <t>Broadcom</t>
        </is>
      </c>
      <c r="W157" t="inlineStr">
        <is>
          <t>rahul.bajaj@broadcom.com</t>
        </is>
      </c>
      <c r="X157" t="inlineStr">
        <is>
          <t>No</t>
        </is>
      </c>
      <c r="Y157" t="inlineStr">
        <is>
          <t>Sridhar</t>
        </is>
      </c>
      <c r="Z157" t="inlineStr">
        <is>
          <t>Ramamoorthy</t>
        </is>
      </c>
      <c r="AA157" t="inlineStr">
        <is>
          <t>Software Engineer</t>
        </is>
      </c>
      <c r="AB157" t="inlineStr">
        <is>
          <t>Broadcom</t>
        </is>
      </c>
      <c r="AC157" t="inlineStr">
        <is>
          <t>sridhar.ramamoorthy@broadcom.com</t>
        </is>
      </c>
      <c r="AD157" t="inlineStr">
        <is>
          <t>Yes</t>
        </is>
      </c>
      <c r="AE157" t="n">
        <v>3.36</v>
      </c>
      <c r="AF157" t="inlineStr">
        <is>
          <t>From Nilufer Osken (nilufer_osken@bmc.com):
Clear, practical Db2 for z/OS housekeeping topic with strong operational value.</t>
        </is>
      </c>
      <c r="AH157" t="inlineStr">
        <is>
          <t>Broadcom</t>
        </is>
      </c>
      <c r="AI157" t="inlineStr">
        <is>
          <t>EMEA</t>
        </is>
      </c>
      <c r="AJ157">
        <f>IFERROR(TEXT(AE157,"0.00"),"")&amp;CHAR(10)&amp;"("&amp;C157&amp;") - "&amp;D157&amp;CHAR(10)&amp;" "&amp;IF(X157="Yes","⭐","")&amp;S157&amp;" "&amp;T157&amp;" - "&amp;"{"&amp;V157&amp;"}{"&amp;AH157&amp;"}{}{"&amp;P157&amp;"}"</f>
        <v/>
      </c>
      <c r="AK157">
        <f>A157&amp;"("&amp;C157&amp;") - "&amp;D157&amp;CHAR(10)&amp;IF(X157="Yes","⭐","")&amp;" "&amp;S157&amp;" "&amp;T157&amp;" - "&amp;"{"&amp;V157&amp;"}{"&amp;AH157&amp;"}{}{"&amp;P157&amp;"}"</f>
        <v/>
      </c>
    </row>
    <row r="158">
      <c r="A158" t="inlineStr">
        <is>
          <t>A10</t>
        </is>
      </c>
      <c r="B158">
        <f>A158&amp;"("&amp;C158&amp;") - "&amp;D158&amp;CHAR(10)&amp;" "&amp;S158&amp;" "&amp;T158&amp;" - "&amp;"{"&amp;V158&amp;"}{"&amp;AH158&amp;"}{}{"&amp;P158&amp;"}"</f>
        <v/>
      </c>
      <c r="C158" t="inlineStr">
        <is>
          <t>SESS-243</t>
        </is>
      </c>
      <c r="D158" t="inlineStr">
        <is>
          <t>Linuxification of Db2 for z/OS - a journey from ISPF and JCL to Shell and Playbooks</t>
        </is>
      </c>
      <c r="E158" t="inlineStr">
        <is>
          <t>This session will be about bridging existing legacy programs with "modern"interfaces, such as the Unix shell and Ansible. Next-generation mainframers are typically well-versed in Unix shells and scripting, largely due to Linux's dominance in the server market. But how does this apply to traditional mainframe tools? That is what we want to show you.</t>
        </is>
      </c>
      <c r="F158" t="inlineStr">
        <is>
          <t>Automation, Latest and Features z/OS, Modernization in Operations</t>
        </is>
      </c>
      <c r="H158" t="inlineStr">
        <is>
          <t>Wed, 30th Sep</t>
        </is>
      </c>
      <c r="I158" s="27" t="n">
        <v>0.4305555555555556</v>
      </c>
      <c r="J158" s="27" t="n">
        <v>0.4722222222222222</v>
      </c>
      <c r="L158" t="inlineStr">
        <is>
          <t>Marketa Muzikova (marketa.muzikova@broadcom.com)</t>
        </is>
      </c>
      <c r="M158" t="inlineStr">
        <is>
          <t>Beginner</t>
        </is>
      </c>
      <c r="N158" t="inlineStr">
        <is>
          <t>Provide a short overview of shell scripting</t>
        </is>
      </c>
      <c r="O158" t="inlineStr">
        <is>
          <t>Technical Session</t>
        </is>
      </c>
      <c r="P158" t="inlineStr">
        <is>
          <t>z/OS</t>
        </is>
      </c>
      <c r="Q158" t="inlineStr">
        <is>
          <t>is new. It has not been presented before.</t>
        </is>
      </c>
      <c r="R158" t="inlineStr">
        <is>
          <t>Emil Kotrc, Marketa Muzikova</t>
        </is>
      </c>
      <c r="S158" t="inlineStr">
        <is>
          <t>Marketa</t>
        </is>
      </c>
      <c r="T158" t="inlineStr">
        <is>
          <t>Muzikova</t>
        </is>
      </c>
      <c r="U158" t="inlineStr">
        <is>
          <t>Senior Software Engineer</t>
        </is>
      </c>
      <c r="V158" t="inlineStr">
        <is>
          <t>Broadcom</t>
        </is>
      </c>
      <c r="W158" t="inlineStr">
        <is>
          <t>marketa.muzikova@broadcom.com</t>
        </is>
      </c>
      <c r="X158" t="inlineStr">
        <is>
          <t>No</t>
        </is>
      </c>
      <c r="Y158" t="inlineStr">
        <is>
          <t>Emil</t>
        </is>
      </c>
      <c r="Z158" t="inlineStr">
        <is>
          <t>Kotrc</t>
        </is>
      </c>
      <c r="AA158" t="inlineStr">
        <is>
          <t>Principal Software Architect</t>
        </is>
      </c>
      <c r="AB158" t="inlineStr">
        <is>
          <t>Broadcom</t>
        </is>
      </c>
      <c r="AC158" t="inlineStr">
        <is>
          <t>emil.kotrc@broadcom.com</t>
        </is>
      </c>
      <c r="AD158" t="inlineStr">
        <is>
          <t>No</t>
        </is>
      </c>
      <c r="AE158" t="n">
        <v>3.79</v>
      </c>
      <c r="AF158" t="inlineStr">
        <is>
          <t>From Filip Ruhdensjo (filip.ruhdensjo@seb.se):
I think this can be one way to make the mainframe more modern and new users can come into the community of mainframes
==================
From Tom Crocker (tcrocker@rocketsoftware.com):
good sounding session
==================
From Nilufer Osken (nilufer_osken@bmc.com):
Relevant modernization/automation topic, and the real-life examples using shell and Ansible for Db2 are a plus.</t>
        </is>
      </c>
      <c r="AH158" t="inlineStr">
        <is>
          <t>Broadcom</t>
        </is>
      </c>
      <c r="AI158" t="inlineStr">
        <is>
          <t>EMEA</t>
        </is>
      </c>
      <c r="AJ158">
        <f>IFERROR(TEXT(AE158,"0.00"),"")&amp;CHAR(10)&amp;"("&amp;C158&amp;") - "&amp;D158&amp;CHAR(10)&amp;" "&amp;IF(X158="Yes","⭐","")&amp;S158&amp;" "&amp;T158&amp;" - "&amp;"{"&amp;V158&amp;"}{"&amp;AH158&amp;"}{}{"&amp;P158&amp;"}"</f>
        <v/>
      </c>
      <c r="AK158">
        <f>A158&amp;"("&amp;C158&amp;") - "&amp;D158&amp;CHAR(10)&amp;IF(X158="Yes","⭐","")&amp;" "&amp;S158&amp;" "&amp;T158&amp;" - "&amp;"{"&amp;V158&amp;"}{"&amp;AH158&amp;"}{}{"&amp;P158&amp;"}"</f>
        <v/>
      </c>
    </row>
    <row r="159">
      <c r="B159">
        <f>A159&amp;"("&amp;C159&amp;") - "&amp;D159&amp;CHAR(10)&amp;" "&amp;S159&amp;" "&amp;T159&amp;" - "&amp;"{"&amp;V159&amp;"}{"&amp;AH159&amp;"}{}{"&amp;P159&amp;"}"</f>
        <v/>
      </c>
      <c r="C159" t="inlineStr">
        <is>
          <t>SESS-244</t>
        </is>
      </c>
      <c r="D159" t="inlineStr">
        <is>
          <t>From CAF to RRSAF for Better Db2 Security</t>
        </is>
      </c>
      <c r="E159" t="inlineStr">
        <is>
          <t>In today’s Db2 landscape, many applications still rely on the legacy Call Attachment Facility (CAF) to connect to Db2 for z/OS, which offers minimal flexibility for modern security requirements. In contrast, the Recoverable Resource Manager Services Attachment Facility (RRSAF) provides enhanced control, better integration with external security managers, and improved support for multi-user and multi-context environments.
This session explores the practical advantages of moving from CAF to RRSAF, with a focus on strengthening security. We will examine how RRSAF enables more granular identity handling and how integration with System Authorization Facility (SAF) and external security managers like RACF can be used to validate access before a Db2 connection is even established.</t>
        </is>
      </c>
      <c r="F159" t="inlineStr">
        <is>
          <t>AppDev, Best Practices</t>
        </is>
      </c>
      <c r="L159" t="inlineStr">
        <is>
          <t>Rahul  Bajaj (rahul.bajaj@broadcom.com)</t>
        </is>
      </c>
      <c r="M159" t="inlineStr">
        <is>
          <t>Advanced</t>
        </is>
      </c>
      <c r="N159" t="inlineStr">
        <is>
          <t>Differentiate CAF vs RRSAF</t>
        </is>
      </c>
      <c r="O159" t="inlineStr">
        <is>
          <t>Technical Session</t>
        </is>
      </c>
      <c r="P159" t="inlineStr">
        <is>
          <t>z/OS</t>
        </is>
      </c>
      <c r="Q159" t="inlineStr">
        <is>
          <t>is new. It has not been presented before.</t>
        </is>
      </c>
      <c r="R159" t="inlineStr">
        <is>
          <t>Rahul  Bajaj, Sreenivas Javvaji</t>
        </is>
      </c>
      <c r="S159" t="inlineStr">
        <is>
          <t>Rahul</t>
        </is>
      </c>
      <c r="T159" t="inlineStr">
        <is>
          <t>Bajaj</t>
        </is>
      </c>
      <c r="U159" t="inlineStr">
        <is>
          <t>Software Engineer</t>
        </is>
      </c>
      <c r="V159" t="inlineStr">
        <is>
          <t>Broadcom</t>
        </is>
      </c>
      <c r="W159" t="inlineStr">
        <is>
          <t>rahul.bajaj@broadcom.com</t>
        </is>
      </c>
      <c r="X159" t="inlineStr">
        <is>
          <t>No</t>
        </is>
      </c>
      <c r="Y159" t="inlineStr">
        <is>
          <t>Sreenivas</t>
        </is>
      </c>
      <c r="Z159" t="inlineStr">
        <is>
          <t>Javvaji</t>
        </is>
      </c>
      <c r="AA159" t="inlineStr">
        <is>
          <t>Software Engineer</t>
        </is>
      </c>
      <c r="AB159" t="inlineStr">
        <is>
          <t>Broadcom</t>
        </is>
      </c>
      <c r="AC159" t="inlineStr">
        <is>
          <t>sreenivas.javvaji@broadcom.com</t>
        </is>
      </c>
      <c r="AD159" t="inlineStr">
        <is>
          <t>Yes</t>
        </is>
      </c>
      <c r="AE159" t="n">
        <v>3.36</v>
      </c>
      <c r="AF159" t="inlineStr">
        <is>
          <t>From Ferdinand Prahst (fprahst@gmail.com):
tool ?
==================
From Nilufer Osken (nilufer_osken@bmc.com):
Clear, focused, and technically relevant. The abstract names a concrete Db2 for z/OS topic with real security value: CAF vs RRSAF, identity handling, SAF, and RACF/external security integration.</t>
        </is>
      </c>
      <c r="AH159" t="inlineStr">
        <is>
          <t>Broadcom</t>
        </is>
      </c>
      <c r="AI159" t="inlineStr">
        <is>
          <t>EMEA</t>
        </is>
      </c>
      <c r="AJ159">
        <f>IFERROR(TEXT(AE159,"0.00"),"")&amp;CHAR(10)&amp;"("&amp;C159&amp;") - "&amp;D159&amp;CHAR(10)&amp;" "&amp;IF(X159="Yes","⭐","")&amp;S159&amp;" "&amp;T159&amp;" - "&amp;"{"&amp;V159&amp;"}{"&amp;AH159&amp;"}{}{"&amp;P159&amp;"}"</f>
        <v/>
      </c>
      <c r="AK159">
        <f>A159&amp;"("&amp;C159&amp;") - "&amp;D159&amp;CHAR(10)&amp;IF(X159="Yes","⭐","")&amp;" "&amp;S159&amp;" "&amp;T159&amp;" - "&amp;"{"&amp;V159&amp;"}{"&amp;AH159&amp;"}{}{"&amp;P159&amp;"}"</f>
        <v/>
      </c>
    </row>
    <row r="160">
      <c r="B160">
        <f>A160&amp;"("&amp;C160&amp;") - "&amp;D160&amp;CHAR(10)&amp;" "&amp;S160&amp;" "&amp;T160&amp;" - "&amp;"{"&amp;V160&amp;"}{"&amp;AH160&amp;"}{}{"&amp;P160&amp;"}"</f>
        <v/>
      </c>
      <c r="C160" t="inlineStr">
        <is>
          <t>SESS-245</t>
        </is>
      </c>
      <c r="D160" t="inlineStr">
        <is>
          <t>Learn to love moving data</t>
        </is>
      </c>
      <c r="E160" t="inlineStr">
        <is>
          <t>In a recent customer project several Db2 based systems with tens of thousands of tables and multiple billion records needed to be moved within actively running environments. The session is an experience report, showing how it was done and which results we were able to achieve, including error situations and workarounds.</t>
        </is>
      </c>
      <c r="F160" t="inlineStr">
        <is>
          <t>Best Practices, Database Resiliency, User Stories</t>
        </is>
      </c>
      <c r="L160" t="inlineStr">
        <is>
          <t>Martin Heitkämper (martin.heitkaemper@bertelsmann.de)</t>
        </is>
      </c>
      <c r="M160" t="inlineStr">
        <is>
          <t>All</t>
        </is>
      </c>
      <c r="N160" t="inlineStr">
        <is>
          <t>Learn to understand data movement within a database</t>
        </is>
      </c>
      <c r="O160" t="inlineStr">
        <is>
          <t>Technical Session</t>
        </is>
      </c>
      <c r="P160" t="inlineStr">
        <is>
          <t>LUW</t>
        </is>
      </c>
      <c r="Q160" t="inlineStr">
        <is>
          <t>is new. It has not been presented before.</t>
        </is>
      </c>
      <c r="R160" t="inlineStr">
        <is>
          <t>Martin Heitkämper</t>
        </is>
      </c>
      <c r="S160" t="inlineStr">
        <is>
          <t>Martin</t>
        </is>
      </c>
      <c r="T160" t="inlineStr">
        <is>
          <t>Heitkämper</t>
        </is>
      </c>
      <c r="U160" t="inlineStr">
        <is>
          <t>SAP Management Consultant</t>
        </is>
      </c>
      <c r="V160" t="inlineStr">
        <is>
          <t>Arvato Systems GmbH</t>
        </is>
      </c>
      <c r="W160" t="inlineStr">
        <is>
          <t>martin.heitkaemper@bertelsmann.de</t>
        </is>
      </c>
      <c r="X160" t="inlineStr">
        <is>
          <t>No</t>
        </is>
      </c>
      <c r="AE160" t="n">
        <v>3.93</v>
      </c>
      <c r="AF160" t="inlineStr">
        <is>
          <t>From Michal Bialecki (michal.bialecki@broadcom.com):
user? 
==================
From Tom Crocker (tcrocker@rocketsoftware.com):
moved = migration ?
==================
From Marcin Marczewski (marcin.marczewski@pl.ibm.com):
User session
==================
From Nilufer Osken (nilufer_osken@bmc.com):
This is too vague and short</t>
        </is>
      </c>
      <c r="AH160" t="inlineStr">
        <is>
          <t>User/Consultant</t>
        </is>
      </c>
      <c r="AI160" t="inlineStr">
        <is>
          <t>EMEA</t>
        </is>
      </c>
      <c r="AJ160">
        <f>IFERROR(TEXT(AE160,"0.00"),"")&amp;CHAR(10)&amp;"("&amp;C160&amp;") - "&amp;D160&amp;CHAR(10)&amp;" "&amp;IF(X160="Yes","⭐","")&amp;S160&amp;" "&amp;T160&amp;" - "&amp;"{"&amp;V160&amp;"}{"&amp;AH160&amp;"}{}{"&amp;P160&amp;"}"</f>
        <v/>
      </c>
      <c r="AK160">
        <f>A160&amp;"("&amp;C160&amp;") - "&amp;D160&amp;CHAR(10)&amp;IF(X160="Yes","⭐","")&amp;" "&amp;S160&amp;" "&amp;T160&amp;" - "&amp;"{"&amp;V160&amp;"}{"&amp;AH160&amp;"}{}{"&amp;P160&amp;"}"</f>
        <v/>
      </c>
    </row>
    <row r="161">
      <c r="B161">
        <f>A161&amp;"("&amp;C161&amp;") - "&amp;D161&amp;CHAR(10)&amp;" "&amp;S161&amp;" "&amp;T161&amp;" - "&amp;"{"&amp;V161&amp;"}{"&amp;AH161&amp;"}{}{"&amp;P161&amp;"}"</f>
        <v/>
      </c>
      <c r="C161" t="inlineStr">
        <is>
          <t>SESS-246</t>
        </is>
      </c>
      <c r="D161" t="inlineStr">
        <is>
          <t>Why UTS Conversion Can’t Wait Anymore</t>
        </is>
      </c>
      <c r="E161" t="inlineStr">
        <is>
          <t>The future of Db2 for z/OS is Universal Table Spaces (UTS) with IBM signaling that the next version of Db2 will no longer support legacy structures.
At the same time, Db2 itself is evolving toward UTS, with catalog and directory objects already being prepared for conversion through future Db2 13 function levels—reinforcing that UTS is the long-term foundation of the platform.
Despite this, many environments continue to delay conversion. The result is growing data volumes, increased complexity, and higher risk when the transition eventually becomes unavoidable.
This session focuses on why UTS conversion is essential. Beyond the “why,” we will dive into the “how”—sharing real-world examples of conversion failures and lessons learned from the field.</t>
        </is>
      </c>
      <c r="F161" t="inlineStr">
        <is>
          <t>Best Practices, User Stories</t>
        </is>
      </c>
      <c r="L161" t="inlineStr">
        <is>
          <t>Rahul  Bajaj (rahul.bajaj@broadcom.com)</t>
        </is>
      </c>
      <c r="M161" t="inlineStr">
        <is>
          <t>Intermediate</t>
        </is>
      </c>
      <c r="N161" t="inlineStr">
        <is>
          <t>Explain why UTS is the strategic direction for Db2</t>
        </is>
      </c>
      <c r="O161" t="inlineStr">
        <is>
          <t>Technical Session</t>
        </is>
      </c>
      <c r="P161" t="inlineStr">
        <is>
          <t>z/OS</t>
        </is>
      </c>
      <c r="Q161" t="inlineStr">
        <is>
          <t>is new. It has not been presented before.</t>
        </is>
      </c>
      <c r="R161" t="inlineStr">
        <is>
          <t>Rahul  Bajaj, Sreenivas Javvaji</t>
        </is>
      </c>
      <c r="S161" t="inlineStr">
        <is>
          <t>Rahul</t>
        </is>
      </c>
      <c r="T161" t="inlineStr">
        <is>
          <t>Bajaj</t>
        </is>
      </c>
      <c r="U161" t="inlineStr">
        <is>
          <t>Software Engineer</t>
        </is>
      </c>
      <c r="V161" t="inlineStr">
        <is>
          <t>Broadcom</t>
        </is>
      </c>
      <c r="W161" t="inlineStr">
        <is>
          <t>rahul.bajaj@broadcom.com</t>
        </is>
      </c>
      <c r="X161" t="inlineStr">
        <is>
          <t>No</t>
        </is>
      </c>
      <c r="Y161" t="inlineStr">
        <is>
          <t>Sreenivas</t>
        </is>
      </c>
      <c r="Z161" t="inlineStr">
        <is>
          <t>Javvaji</t>
        </is>
      </c>
      <c r="AA161" t="inlineStr">
        <is>
          <t>Software Engineer</t>
        </is>
      </c>
      <c r="AB161" t="inlineStr">
        <is>
          <t>Broadcom</t>
        </is>
      </c>
      <c r="AC161" t="inlineStr">
        <is>
          <t>sreenivas.javvaji@broadcom.com</t>
        </is>
      </c>
      <c r="AD161" t="inlineStr">
        <is>
          <t>Yes</t>
        </is>
      </c>
      <c r="AE161" t="n">
        <v>3.21</v>
      </c>
      <c r="AF161" t="inlineStr">
        <is>
          <t>From Tom Crocker (tcrocker@rocketsoftware.com):
there is a very similar session from emil on the smae subject
==================
From Nilufer Osken (nilufer_osken@bmc.com):
Very relevant Db2 for z/OS modernization topic with clear practical value.</t>
        </is>
      </c>
      <c r="AH161" t="inlineStr">
        <is>
          <t>Broadcom</t>
        </is>
      </c>
      <c r="AI161" t="inlineStr">
        <is>
          <t>EMEA</t>
        </is>
      </c>
      <c r="AJ161">
        <f>IFERROR(TEXT(AE161,"0.00"),"")&amp;CHAR(10)&amp;"("&amp;C161&amp;") - "&amp;D161&amp;CHAR(10)&amp;" "&amp;IF(X161="Yes","⭐","")&amp;S161&amp;" "&amp;T161&amp;" - "&amp;"{"&amp;V161&amp;"}{"&amp;AH161&amp;"}{}{"&amp;P161&amp;"}"</f>
        <v/>
      </c>
      <c r="AK161">
        <f>A161&amp;"("&amp;C161&amp;") - "&amp;D161&amp;CHAR(10)&amp;IF(X161="Yes","⭐","")&amp;" "&amp;S161&amp;" "&amp;T161&amp;" - "&amp;"{"&amp;V161&amp;"}{"&amp;AH161&amp;"}{}{"&amp;P161&amp;"}"</f>
        <v/>
      </c>
    </row>
    <row r="162">
      <c r="B162">
        <f>A162&amp;"("&amp;C162&amp;") - "&amp;D162&amp;CHAR(10)&amp;" "&amp;S162&amp;" "&amp;T162&amp;" - "&amp;"{"&amp;V162&amp;"}{"&amp;AH162&amp;"}{}{"&amp;P162&amp;"}"</f>
        <v/>
      </c>
      <c r="C162" t="inlineStr">
        <is>
          <t>SESS-247</t>
        </is>
      </c>
      <c r="D162" t="inlineStr">
        <is>
          <t>Whats new in IBM Z Data, Integration and AI?</t>
        </is>
      </c>
      <c r="E162" t="inlineStr">
        <is>
          <t>This session gives the latest updates and fixpacks for IBMs Z data and analytics products: Db2 Analytics Accelerator and Data Gate, and then moves to our latest developments in the generative AI space around the inferencing runtime with AI Optimizer for IBM Z, SQL Data Insights Pro and a new product we introduced around IMS and Db2 for z/OS.</t>
        </is>
      </c>
      <c r="F162" t="inlineStr">
        <is>
          <t>AI GenAI and Machine Learning, Data Movement and Analytics, Latest and Features z/OS</t>
        </is>
      </c>
      <c r="L162" t="inlineStr">
        <is>
          <t>Daniel Martin (danmartin@de.ibm.com)</t>
        </is>
      </c>
      <c r="M162" t="inlineStr">
        <is>
          <t>All</t>
        </is>
      </c>
      <c r="N162" t="inlineStr">
        <is>
          <t>Latest news and fixpacks for the Db2 Analytics Accelerator, Data Gate, AI Optimizer and SQL Data Insights</t>
        </is>
      </c>
      <c r="O162" t="inlineStr">
        <is>
          <t>Technical Session</t>
        </is>
      </c>
      <c r="P162" t="inlineStr">
        <is>
          <t>z/OS</t>
        </is>
      </c>
      <c r="Q162" t="inlineStr">
        <is>
          <t>is new. It has not been presented before.</t>
        </is>
      </c>
      <c r="R162" t="inlineStr">
        <is>
          <t>Daniel Martin</t>
        </is>
      </c>
      <c r="S162" t="inlineStr">
        <is>
          <t>Daniel</t>
        </is>
      </c>
      <c r="T162" t="inlineStr">
        <is>
          <t>Martin</t>
        </is>
      </c>
      <c r="U162" t="inlineStr">
        <is>
          <t>Distinguished Engineer</t>
        </is>
      </c>
      <c r="V162" t="inlineStr">
        <is>
          <t>IBM</t>
        </is>
      </c>
      <c r="W162" t="inlineStr">
        <is>
          <t>danmartin@de.ibm.com</t>
        </is>
      </c>
      <c r="X162" t="inlineStr">
        <is>
          <t>No</t>
        </is>
      </c>
      <c r="AE162" t="n">
        <v>3.36</v>
      </c>
      <c r="AF162" t="inlineStr">
        <is>
          <t>From Sabine Eckey (sabine.eckey@provinzial.de):
 the presentation could fit into the vendor slot
==================
From Nilufer Osken (nilufer_osken@bmc.com):
mainly like a product portfolio / update session</t>
        </is>
      </c>
      <c r="AH162" t="inlineStr">
        <is>
          <t>IBM</t>
        </is>
      </c>
      <c r="AI162" t="inlineStr">
        <is>
          <t>EMEA</t>
        </is>
      </c>
      <c r="AJ162">
        <f>IFERROR(TEXT(AE162,"0.00"),"")&amp;CHAR(10)&amp;"("&amp;C162&amp;") - "&amp;D162&amp;CHAR(10)&amp;" "&amp;IF(X162="Yes","⭐","")&amp;S162&amp;" "&amp;T162&amp;" - "&amp;"{"&amp;V162&amp;"}{"&amp;AH162&amp;"}{}{"&amp;P162&amp;"}"</f>
        <v/>
      </c>
      <c r="AK162">
        <f>A162&amp;"("&amp;C162&amp;") - "&amp;D162&amp;CHAR(10)&amp;IF(X162="Yes","⭐","")&amp;" "&amp;S162&amp;" "&amp;T162&amp;" - "&amp;"{"&amp;V162&amp;"}{"&amp;AH162&amp;"}{}{"&amp;P162&amp;"}"</f>
        <v/>
      </c>
    </row>
    <row r="163">
      <c r="B163">
        <f>A163&amp;"("&amp;C163&amp;") - "&amp;D163&amp;CHAR(10)&amp;" "&amp;S163&amp;" "&amp;T163&amp;" - "&amp;"{"&amp;V163&amp;"}{"&amp;AH163&amp;"}{}{"&amp;P163&amp;"}"</f>
        <v/>
      </c>
      <c r="C163" t="inlineStr">
        <is>
          <t>SESS-248</t>
        </is>
      </c>
      <c r="D163" t="inlineStr">
        <is>
          <t>Generative AI on IBM Z - How does all of this work and how can I use it?</t>
        </is>
      </c>
      <c r="E163" t="inlineStr">
        <is>
          <t>This session discusses how generative AI use-cases can be implemented on and with IBM Z: we start with inferencing servers and those require hardware acceleration using IBM Spyre and the zAIU on-chip units. We then move into how to exploit generative AI features for text summarization, categorization and time-series prediction directly, and how products like Watson Assistant for Z, SQL Data Insights and others leverage it to deliver product features. Lastly, we look at an example how to write your own software agent that runs fully local on IBM Z using the discussed architecture and hardware. It will reveal the importance of Db2 for writing software agents, specifically to provide the proper context for the agent to respond to user questions.</t>
        </is>
      </c>
      <c r="F163" t="inlineStr">
        <is>
          <t>AI GenAI and Machine Learning</t>
        </is>
      </c>
      <c r="L163" t="inlineStr">
        <is>
          <t>Daniel Martin (danmartin@de.ibm.com)</t>
        </is>
      </c>
      <c r="M163" t="inlineStr">
        <is>
          <t>All</t>
        </is>
      </c>
      <c r="N163" t="inlineStr">
        <is>
          <t>How genAI on IBM Z works</t>
        </is>
      </c>
      <c r="O163" t="inlineStr">
        <is>
          <t>Technical Session</t>
        </is>
      </c>
      <c r="P163" t="inlineStr">
        <is>
          <t>z/OS</t>
        </is>
      </c>
      <c r="Q163" t="inlineStr">
        <is>
          <t>is new. It has not been presented before.</t>
        </is>
      </c>
      <c r="R163" t="inlineStr">
        <is>
          <t>Daniel Martin</t>
        </is>
      </c>
      <c r="S163" t="inlineStr">
        <is>
          <t>Daniel</t>
        </is>
      </c>
      <c r="T163" t="inlineStr">
        <is>
          <t>Martin</t>
        </is>
      </c>
      <c r="U163" t="inlineStr">
        <is>
          <t>Distinguished Engineer</t>
        </is>
      </c>
      <c r="V163" t="inlineStr">
        <is>
          <t>IBM</t>
        </is>
      </c>
      <c r="W163" t="inlineStr">
        <is>
          <t>danmartin@de.ibm.com</t>
        </is>
      </c>
      <c r="X163" t="inlineStr">
        <is>
          <t>No</t>
        </is>
      </c>
      <c r="AE163" t="n">
        <v>3.64</v>
      </c>
      <c r="AF163" t="inlineStr">
        <is>
          <t>From Sven Heidorn (sven.heidorn.emeacpc@gmail.com):
If it's a technical description on how the tools leverage the built in technology then this could be interesting,  
==================
From Sebastian Zok (sebastian.zok@gmail.com):
Sounds like marketing the AI portfolio
==================
From Nilufer Osken (nilufer_osken@bmc.com):
Interesting and current topic, but it is too broad.</t>
        </is>
      </c>
      <c r="AH163" t="inlineStr">
        <is>
          <t>IBM</t>
        </is>
      </c>
      <c r="AI163" t="inlineStr">
        <is>
          <t>EMEA</t>
        </is>
      </c>
      <c r="AJ163">
        <f>IFERROR(TEXT(AE163,"0.00"),"")&amp;CHAR(10)&amp;"("&amp;C163&amp;") - "&amp;D163&amp;CHAR(10)&amp;" "&amp;IF(X163="Yes","⭐","")&amp;S163&amp;" "&amp;T163&amp;" - "&amp;"{"&amp;V163&amp;"}{"&amp;AH163&amp;"}{}{"&amp;P163&amp;"}"</f>
        <v/>
      </c>
      <c r="AK163">
        <f>A163&amp;"("&amp;C163&amp;") - "&amp;D163&amp;CHAR(10)&amp;IF(X163="Yes","⭐","")&amp;" "&amp;S163&amp;" "&amp;T163&amp;" - "&amp;"{"&amp;V163&amp;"}{"&amp;AH163&amp;"}{}{"&amp;P163&amp;"}"</f>
        <v/>
      </c>
    </row>
    <row r="164">
      <c r="B164">
        <f>A164&amp;"("&amp;C164&amp;") - "&amp;D164&amp;CHAR(10)&amp;" "&amp;S164&amp;" "&amp;T164&amp;" - "&amp;"{"&amp;V164&amp;"}{"&amp;AH164&amp;"}{}{"&amp;P164&amp;"}"</f>
        <v/>
      </c>
      <c r="C164" t="inlineStr">
        <is>
          <t>SESS-249</t>
        </is>
      </c>
      <c r="D164" t="inlineStr">
        <is>
          <t>Forecasting Mainframe KPIs from SMF: A Reproducible Pipeline Exploiting Temporal Patterns, Trends, and Cross-Metric Correlations</t>
        </is>
      </c>
      <c r="E164" t="inlineStr">
        <is>
          <t>Mainframe capacity and health insight increasingly depend on IBM z/OS System Management Facility (SMF), yet turning large, heterogeneous SMF streams into dependable forward-looking KPI forecasts is difficult: kpis differ in smoothness, sampling density, and coupling, and isolated snapshots miss how signals move together through time.
This presentation introduces a reproducible, config-driven forecasting pipeline designed to work across varying SMF environments -- different subsystem counts, kpi families, and data volumes. The pipeline covers exploratory analysis and correlation studies, ingestion and cleaning of raw SMF extracts, logical partitioning (by subsystem, LPAR, or workload boundary as present in the data), resampling to a uniform time grid, and systematic feature engineering that encodes history -- lags, rolling statistics, exponential weighted averages, slopes, differences, anomaly flags, calendar effects, and cross-kpi aggregates -- so models can learn lead-lag structure am</t>
        </is>
      </c>
      <c r="F164" t="inlineStr">
        <is>
          <t>AI GenAI and Machine Learning, Data Movement and Analytics, Performance and Monitoring</t>
        </is>
      </c>
      <c r="L164" t="inlineStr">
        <is>
          <t>Nishant Narsale (nishant_narsale@bmc.com)</t>
        </is>
      </c>
      <c r="M164" t="inlineStr">
        <is>
          <t>All</t>
        </is>
      </c>
      <c r="N164" t="inlineStr">
        <is>
          <t>Transform raw SMF extracts into a uniform modeling grid with engineered features — lags, rolling stats, cross-metric context, anomaly flags, and calendar effects — ready for multi-step-ahead KPI forecasting.</t>
        </is>
      </c>
      <c r="O164" t="inlineStr">
        <is>
          <t>Technical Session</t>
        </is>
      </c>
      <c r="P164" t="inlineStr">
        <is>
          <t>AI / ML</t>
        </is>
      </c>
      <c r="Q164" t="inlineStr">
        <is>
          <t>is new. It has not been presented before.</t>
        </is>
      </c>
      <c r="R164" t="inlineStr">
        <is>
          <t>Krutika Sapkal, Nishant Narsale</t>
        </is>
      </c>
      <c r="S164" t="inlineStr">
        <is>
          <t>Nishant</t>
        </is>
      </c>
      <c r="T164" t="inlineStr">
        <is>
          <t>Narsale</t>
        </is>
      </c>
      <c r="U164" t="inlineStr">
        <is>
          <t>Associate Product Developer</t>
        </is>
      </c>
      <c r="V164" t="inlineStr">
        <is>
          <t>BMC SOFTWARE</t>
        </is>
      </c>
      <c r="W164" t="inlineStr">
        <is>
          <t>nishant_narsale@bmc.com</t>
        </is>
      </c>
      <c r="X164" t="inlineStr">
        <is>
          <t>Yes</t>
        </is>
      </c>
      <c r="Y164" t="inlineStr">
        <is>
          <t>Krutika</t>
        </is>
      </c>
      <c r="Z164" t="inlineStr">
        <is>
          <t>Sapkal</t>
        </is>
      </c>
      <c r="AA164" t="inlineStr">
        <is>
          <t>Data Scientist - 1</t>
        </is>
      </c>
      <c r="AB164" t="inlineStr">
        <is>
          <t>BMC SOFTWARE</t>
        </is>
      </c>
      <c r="AC164" t="inlineStr">
        <is>
          <t>krutika_sapkal@bmc.com</t>
        </is>
      </c>
      <c r="AD164" t="inlineStr">
        <is>
          <t>No</t>
        </is>
      </c>
      <c r="AE164" t="n">
        <v>4.07</v>
      </c>
      <c r="AF164" t="inlineStr">
        <is>
          <t>From Nilufer Osken (nilufer_osken@bmc.com):
The session is really about SMF forecasting / mainframe KPI modeling across subsystems, LPARs, and workloads, with Db2 only indirectly present.</t>
        </is>
      </c>
      <c r="AH164" t="inlineStr">
        <is>
          <t>BMC</t>
        </is>
      </c>
      <c r="AI164" t="inlineStr">
        <is>
          <t>EMEA</t>
        </is>
      </c>
      <c r="AJ164">
        <f>IFERROR(TEXT(AE164,"0.00"),"")&amp;CHAR(10)&amp;"("&amp;C164&amp;") - "&amp;D164&amp;CHAR(10)&amp;" "&amp;IF(X164="Yes","⭐","")&amp;S164&amp;" "&amp;T164&amp;" - "&amp;"{"&amp;V164&amp;"}{"&amp;AH164&amp;"}{}{"&amp;P164&amp;"}"</f>
        <v/>
      </c>
      <c r="AK164">
        <f>A164&amp;"("&amp;C164&amp;") - "&amp;D164&amp;CHAR(10)&amp;IF(X164="Yes","⭐","")&amp;" "&amp;S164&amp;" "&amp;T164&amp;" - "&amp;"{"&amp;V164&amp;"}{"&amp;AH164&amp;"}{}{"&amp;P164&amp;"}"</f>
        <v/>
      </c>
    </row>
    <row r="165">
      <c r="B165">
        <f>A165&amp;"("&amp;C165&amp;") - "&amp;D165&amp;CHAR(10)&amp;" "&amp;S165&amp;" "&amp;T165&amp;" - "&amp;"{"&amp;V165&amp;"}{"&amp;AH165&amp;"}{}{"&amp;P165&amp;"}"</f>
        <v/>
      </c>
      <c r="C165" t="inlineStr">
        <is>
          <t>SESS-25</t>
        </is>
      </c>
      <c r="D165" t="inlineStr">
        <is>
          <t>Beyond Comfort Zone: Cross Platform - Complex - Migrate Db2/Oracle/Postgres to RDS/Db2</t>
        </is>
      </c>
      <c r="E165" t="inlineStr">
        <is>
          <t>Use of data migration tools - Db2 bridge , Db2MT, FederationCross PlatformCDCAny database platformHighly Complex DatabasesPostgreSQL to Db2 by exampleGrace to Db2 by example</t>
        </is>
      </c>
      <c r="F165" t="inlineStr">
        <is>
          <t>Database Resiliency, Data Movement and Analytics, Db2 Cloud and Warehouse, Latest and Features LUW, Performance and Monitoring, User Stories</t>
        </is>
      </c>
      <c r="L165" t="inlineStr">
        <is>
          <t>Nemi Agrawal (nemi.agrawal@artha.us)</t>
        </is>
      </c>
      <c r="M165" t="inlineStr">
        <is>
          <t>Intermediate</t>
        </is>
      </c>
      <c r="N165" t="inlineStr">
        <is>
          <t>- Use of data migration tools - Db2 bridge , Db2MT, Federation</t>
        </is>
      </c>
      <c r="O165" t="inlineStr">
        <is>
          <t>Technical Session</t>
        </is>
      </c>
      <c r="P165" t="inlineStr">
        <is>
          <t>LUW</t>
        </is>
      </c>
      <c r="Q165" t="inlineStr">
        <is>
          <t>has been presented before, either an IDUG, RUG, or industry event.</t>
        </is>
      </c>
      <c r="R165" t="inlineStr">
        <is>
          <t>Nemi Agrawal</t>
        </is>
      </c>
      <c r="S165" t="inlineStr">
        <is>
          <t>Nemi</t>
        </is>
      </c>
      <c r="T165" t="inlineStr">
        <is>
          <t>Agrawal</t>
        </is>
      </c>
      <c r="U165" t="inlineStr">
        <is>
          <t>CEO</t>
        </is>
      </c>
      <c r="V165" t="inlineStr">
        <is>
          <t>Data Infinity</t>
        </is>
      </c>
      <c r="W165" t="inlineStr">
        <is>
          <t>nemi.agrawal@artha.us</t>
        </is>
      </c>
      <c r="X165" t="inlineStr">
        <is>
          <t>No</t>
        </is>
      </c>
      <c r="AE165" t="n">
        <v>2.36</v>
      </c>
      <c r="AF165" t="inlineStr">
        <is>
          <t>From Michal Bialecki (michal.bialecki@broadcom.com):
poor abstract
==================
From Steven Goedertier (steven.idug@goedertier.eu):
no comparison or migration sessions
==================
From Sebastian Zok (sebastian.zok@gmail.com):
I hate the abstract but the topic seems ok
==================
From Filip Ruhdensjo (filip.ruhdensjo@seb.se):
Migrations?!
==================
From Kacper Kubica (kubicakacper@gmail.com):
The speaker has good knowledge, but he is hard to understand
==================
From Tom Crocker (tcrocker@rocketsoftware.com):
same for all his abstracts - would it attract people to the sessions
==================
From Nilufer Osken (nilufer_osken@bmc.com):
This is far too thin and tool-list driven.</t>
        </is>
      </c>
      <c r="AH165" t="inlineStr">
        <is>
          <t>User/Consultant</t>
        </is>
      </c>
      <c r="AI165" t="inlineStr">
        <is>
          <t>EMEA</t>
        </is>
      </c>
      <c r="AJ165">
        <f>IFERROR(TEXT(AE165,"0.00"),"")&amp;CHAR(10)&amp;"("&amp;C165&amp;") - "&amp;D165&amp;CHAR(10)&amp;" "&amp;IF(X165="Yes","⭐","")&amp;S165&amp;" "&amp;T165&amp;" - "&amp;"{"&amp;V165&amp;"}{"&amp;AH165&amp;"}{}{"&amp;P165&amp;"}"</f>
        <v/>
      </c>
      <c r="AK165">
        <f>A165&amp;"("&amp;C165&amp;") - "&amp;D165&amp;CHAR(10)&amp;IF(X165="Yes","⭐","")&amp;" "&amp;S165&amp;" "&amp;T165&amp;" - "&amp;"{"&amp;V165&amp;"}{"&amp;AH165&amp;"}{}{"&amp;P165&amp;"}"</f>
        <v/>
      </c>
    </row>
    <row r="166">
      <c r="A166" t="inlineStr">
        <is>
          <t>B5</t>
        </is>
      </c>
      <c r="B166">
        <f>A166&amp;"("&amp;C166&amp;") - "&amp;D166&amp;CHAR(10)&amp;" "&amp;S166&amp;" "&amp;T166&amp;" - "&amp;"{"&amp;V166&amp;"}{"&amp;AH166&amp;"}{}{"&amp;P166&amp;"}"</f>
        <v/>
      </c>
      <c r="C166" t="inlineStr">
        <is>
          <t>SESS-250</t>
        </is>
      </c>
      <c r="D166" t="inlineStr">
        <is>
          <t>Beyond the Basics: Backup and Recovery for Resilient Db2 Environments</t>
        </is>
      </c>
      <c r="E166" t="inlineStr">
        <is>
          <t>This session explores backup and recovery strategies for Db2 for z/OS, emphasizing the critical importance of compliance and recoverability in today’s data-driven world. Attendees will learn about various backup types, tools, and recovery processes, with a focus on creating resilient systems that align with modern compliance requirements. Through use cases, the session will demonstrate how to ensure recoverability, data integrity, minimize downtime, and maintain availability.</t>
        </is>
      </c>
      <c r="F166" t="inlineStr">
        <is>
          <t>Best Practices, Database Resiliency</t>
        </is>
      </c>
      <c r="H166" t="inlineStr">
        <is>
          <t>Mon, 28th Sep</t>
        </is>
      </c>
      <c r="I166" s="27" t="n">
        <v>0.6875</v>
      </c>
      <c r="J166" s="27" t="n">
        <v>0.7291666666666666</v>
      </c>
      <c r="L166" t="inlineStr">
        <is>
          <t>aysen svoboda (aysen.svoboda@gmail.com)</t>
        </is>
      </c>
      <c r="M166" t="inlineStr">
        <is>
          <t>Intermediate</t>
        </is>
      </c>
      <c r="N166" t="inlineStr">
        <is>
          <t>Analyze and Compare Backup Methodologies</t>
        </is>
      </c>
      <c r="O166" t="inlineStr">
        <is>
          <t>Technical Session</t>
        </is>
      </c>
      <c r="P166" t="inlineStr">
        <is>
          <t>z/OS</t>
        </is>
      </c>
      <c r="Q166" t="inlineStr">
        <is>
          <t>has been presented before, either an IDUG, RUG, or industry event.</t>
        </is>
      </c>
      <c r="R166" t="inlineStr">
        <is>
          <t>aysen svoboda, Rahul  Bajaj</t>
        </is>
      </c>
      <c r="S166" t="inlineStr">
        <is>
          <t>Aysen</t>
        </is>
      </c>
      <c r="T166" t="inlineStr">
        <is>
          <t>Svoboda</t>
        </is>
      </c>
      <c r="U166" t="inlineStr">
        <is>
          <t>Product Owner</t>
        </is>
      </c>
      <c r="V166" t="inlineStr">
        <is>
          <t>Broadcom</t>
        </is>
      </c>
      <c r="W166" t="inlineStr">
        <is>
          <t>aysen.svoboda@gmail.com</t>
        </is>
      </c>
      <c r="X166" t="inlineStr">
        <is>
          <t>No</t>
        </is>
      </c>
      <c r="Y166" t="inlineStr">
        <is>
          <t>Rahul</t>
        </is>
      </c>
      <c r="Z166" t="inlineStr">
        <is>
          <t>Bajaj</t>
        </is>
      </c>
      <c r="AA166" t="inlineStr">
        <is>
          <t>Software Engineer</t>
        </is>
      </c>
      <c r="AB166" t="inlineStr">
        <is>
          <t>Broadcom</t>
        </is>
      </c>
      <c r="AC166" t="inlineStr">
        <is>
          <t>rahul.bajaj@broadcom.com</t>
        </is>
      </c>
      <c r="AD166" t="inlineStr">
        <is>
          <t>No</t>
        </is>
      </c>
      <c r="AE166" t="n">
        <v>4.07</v>
      </c>
      <c r="AF166" t="inlineStr">
        <is>
          <t>From Nilufer Osken (nilufer_osken@bmc.com):
Relevant Db2 for z/OS backup/recovery topic, but the abstract is too generic.</t>
        </is>
      </c>
      <c r="AH166" t="inlineStr">
        <is>
          <t>Broadcom</t>
        </is>
      </c>
      <c r="AI166" t="inlineStr">
        <is>
          <t>EMEA</t>
        </is>
      </c>
      <c r="AJ166">
        <f>IFERROR(TEXT(AE166,"0.00"),"")&amp;CHAR(10)&amp;"("&amp;C166&amp;") - "&amp;D166&amp;CHAR(10)&amp;" "&amp;IF(X166="Yes","⭐","")&amp;S166&amp;" "&amp;T166&amp;" - "&amp;"{"&amp;V166&amp;"}{"&amp;AH166&amp;"}{}{"&amp;P166&amp;"}"</f>
        <v/>
      </c>
      <c r="AK166">
        <f>A166&amp;"("&amp;C166&amp;") - "&amp;D166&amp;CHAR(10)&amp;IF(X166="Yes","⭐","")&amp;" "&amp;S166&amp;" "&amp;T166&amp;" - "&amp;"{"&amp;V166&amp;"}{"&amp;AH166&amp;"}{}{"&amp;P166&amp;"}"</f>
        <v/>
      </c>
    </row>
    <row r="167">
      <c r="A167" t="inlineStr">
        <is>
          <t>C2</t>
        </is>
      </c>
      <c r="B167">
        <f>A167&amp;"("&amp;C167&amp;") - "&amp;D167&amp;CHAR(10)&amp;" "&amp;S167&amp;" "&amp;T167&amp;" - "&amp;"{"&amp;V167&amp;"}{"&amp;AH167&amp;"}{}{"&amp;P167&amp;"}"</f>
        <v/>
      </c>
      <c r="C167" t="inlineStr">
        <is>
          <t>SESS-251</t>
        </is>
      </c>
      <c r="D167" t="inlineStr">
        <is>
          <t>Latest From the Lab</t>
        </is>
      </c>
      <c r="E167" t="inlineStr">
        <is>
          <t>Learn about the latest developments in Db2 ecosystem coming out of the Labs.  A refresher on whats been delivered already.  A deep dive into the most recently released mod packs.  And catch a sneak peak at our future plans.</t>
        </is>
      </c>
      <c r="H167" t="inlineStr">
        <is>
          <t>Mon, 28th Sep</t>
        </is>
      </c>
      <c r="I167" s="27" t="n">
        <v>0.4791666666666667</v>
      </c>
      <c r="J167" s="27" t="n">
        <v>0.5208333333333334</v>
      </c>
      <c r="M167" t="inlineStr">
        <is>
          <t>All</t>
        </is>
      </c>
      <c r="O167" t="inlineStr">
        <is>
          <t>Technical Session</t>
        </is>
      </c>
      <c r="P167" t="inlineStr">
        <is>
          <t>LUW</t>
        </is>
      </c>
      <c r="Q167" t="inlineStr">
        <is>
          <t>is new. It has not been presented before.</t>
        </is>
      </c>
      <c r="R167" t="inlineStr">
        <is>
          <t>David Kalmuk</t>
        </is>
      </c>
      <c r="S167" t="inlineStr">
        <is>
          <t xml:space="preserve">David </t>
        </is>
      </c>
      <c r="T167" t="inlineStr">
        <is>
          <t>Kalmuk</t>
        </is>
      </c>
      <c r="U167" t="inlineStr">
        <is>
          <t>Db2 Architect</t>
        </is>
      </c>
      <c r="V167" t="inlineStr">
        <is>
          <t>IBM</t>
        </is>
      </c>
      <c r="W167" t="inlineStr">
        <is>
          <t>dckalmuk@ca.ibm.com</t>
        </is>
      </c>
      <c r="X167" t="inlineStr">
        <is>
          <t>No</t>
        </is>
      </c>
      <c r="AE167" t="n">
        <v>3.71</v>
      </c>
      <c r="AF167" t="inlineStr">
        <is>
          <t>From Cuneyt Goksu (cuneyt.goksu@gmail.com):
Very weak abstract 
==================
From Ferdinand Prahst (fprahst@gmail.com):
spotlight session luw
==================
From Tom Crocker (tcrocker@rocketsoftware.com):
could do with a better abstract
==================
From Marcin Marczewski (marcin.marczewski@pl.ibm.com):
Very important technical session.
==================
From Nilufer Osken (nilufer_osken@bmc.com):
This is too vague and update/roadmap-oriented</t>
        </is>
      </c>
      <c r="AH167" t="inlineStr">
        <is>
          <t>IBM</t>
        </is>
      </c>
      <c r="AI167" t="inlineStr">
        <is>
          <t>EMEA</t>
        </is>
      </c>
      <c r="AJ167">
        <f>IFERROR(TEXT(AE167,"0.00"),"")&amp;CHAR(10)&amp;"("&amp;C167&amp;") - "&amp;D167&amp;CHAR(10)&amp;" "&amp;IF(X167="Yes","⭐","")&amp;S167&amp;" "&amp;T167&amp;" - "&amp;"{"&amp;V167&amp;"}{"&amp;AH167&amp;"}{}{"&amp;P167&amp;"}"</f>
        <v/>
      </c>
      <c r="AK167">
        <f>A167&amp;"("&amp;C167&amp;") - "&amp;D167&amp;CHAR(10)&amp;IF(X167="Yes","⭐","")&amp;" "&amp;S167&amp;" "&amp;T167&amp;" - "&amp;"{"&amp;V167&amp;"}{"&amp;AH167&amp;"}{}{"&amp;P167&amp;"}"</f>
        <v/>
      </c>
    </row>
    <row r="168">
      <c r="A168" t="inlineStr">
        <is>
          <t>E301</t>
        </is>
      </c>
      <c r="B168">
        <f>A168&amp;"("&amp;C168&amp;") - "&amp;D168&amp;CHAR(10)&amp;" "&amp;S168&amp;" "&amp;T168&amp;" - "&amp;"{"&amp;V168&amp;"}{"&amp;AH168&amp;"}{}{"&amp;P168&amp;"}"</f>
        <v/>
      </c>
      <c r="C168" t="inlineStr">
        <is>
          <t>SESS-252</t>
        </is>
      </c>
      <c r="D168" t="inlineStr">
        <is>
          <t>Warehouses in the Lakehouse Era</t>
        </is>
      </c>
      <c r="E168" t="inlineStr">
        <is>
          <t>This session will do a deep dive on how Warehouses are still a play in the era of Lakshouses. Warehouse environments are required to meet the Gold Medallion SLAs and at the same time provide TCO as close to Lakehouses as possible without compromising performance. Learn how Db2 Warehouse has bucked the trend and how this is offered in several different deployment patterns. Learn how can one deploy this as an BYOC SaaS with all Day2 operations in addition to its existing form factors like fully managed SaaS and Self Managed.</t>
        </is>
      </c>
      <c r="F168" t="inlineStr">
        <is>
          <t>Db2 Cloud and Warehouse, Latest and Features LUW, Modernization in Development, Modernization in Operations, Performance and Monitoring</t>
        </is>
      </c>
      <c r="H168" t="inlineStr">
        <is>
          <t>Alternates</t>
        </is>
      </c>
      <c r="M168" t="inlineStr">
        <is>
          <t>All</t>
        </is>
      </c>
      <c r="O168" t="inlineStr">
        <is>
          <t>Technical Session</t>
        </is>
      </c>
      <c r="P168" t="inlineStr">
        <is>
          <t>Cross Platform</t>
        </is>
      </c>
      <c r="R168" t="inlineStr">
        <is>
          <t>Venkatesh Gopal</t>
        </is>
      </c>
      <c r="S168" t="inlineStr">
        <is>
          <t>Venkatesh</t>
        </is>
      </c>
      <c r="T168" t="inlineStr">
        <is>
          <t>Gopal</t>
        </is>
      </c>
      <c r="U168" t="inlineStr">
        <is>
          <t>STSM, Warehouse SaaS Offerings</t>
        </is>
      </c>
      <c r="V168" t="inlineStr">
        <is>
          <t>IBM</t>
        </is>
      </c>
      <c r="W168" t="inlineStr">
        <is>
          <t>gopalv@us.ibm.com</t>
        </is>
      </c>
      <c r="X168" t="inlineStr">
        <is>
          <t>No</t>
        </is>
      </c>
      <c r="AE168" t="n">
        <v>2.57</v>
      </c>
      <c r="AF168" t="inlineStr">
        <is>
          <t>From Michal Bialecki (michal.bialecki@broadcom.com):
poor abstract, no bio, no objectives
==================
From Sebastian Zok (sebastian.zok@gmail.com):
should be a 1 without objectives
==================
From Nilufer Osken (nilufer_osken@bmc.com):
This reads more like a product/deployment-positioning session for Db2 Warehouse</t>
        </is>
      </c>
      <c r="AH168" t="inlineStr">
        <is>
          <t>IBM</t>
        </is>
      </c>
      <c r="AI168" t="inlineStr">
        <is>
          <t>EMEA</t>
        </is>
      </c>
      <c r="AJ168">
        <f>IFERROR(TEXT(AE168,"0.00"),"")&amp;CHAR(10)&amp;"("&amp;C168&amp;") - "&amp;D168&amp;CHAR(10)&amp;" "&amp;IF(X168="Yes","⭐","")&amp;S168&amp;" "&amp;T168&amp;" - "&amp;"{"&amp;V168&amp;"}{"&amp;AH168&amp;"}{}{"&amp;P168&amp;"}"</f>
        <v/>
      </c>
      <c r="AK168">
        <f>A168&amp;"("&amp;C168&amp;") - "&amp;D168&amp;CHAR(10)&amp;IF(X168="Yes","⭐","")&amp;" "&amp;S168&amp;" "&amp;T168&amp;" - "&amp;"{"&amp;V168&amp;"}{"&amp;AH168&amp;"}{}{"&amp;P168&amp;"}"</f>
        <v/>
      </c>
    </row>
    <row r="169">
      <c r="A169" t="inlineStr">
        <is>
          <t>D4</t>
        </is>
      </c>
      <c r="B169">
        <f>A169&amp;"("&amp;C169&amp;") - "&amp;D169&amp;CHAR(10)&amp;" "&amp;S169&amp;" "&amp;T169&amp;" - "&amp;"{"&amp;V169&amp;"}{"&amp;AH169&amp;"}{}{"&amp;P169&amp;"}"</f>
        <v/>
      </c>
      <c r="C169" t="inlineStr">
        <is>
          <t>SESS-253</t>
        </is>
      </c>
      <c r="D169" t="inlineStr">
        <is>
          <t>What's New in V12.1 Security</t>
        </is>
      </c>
      <c r="E169" t="inlineStr">
        <is>
          <t>This session will cover the new features in Db2 12.1 security, covering 12.1.3, 12.1.4 and 12.1.5.  Attend to hear about new auditing capabilities, including audit to cloud object storage, and directly to CSV files.  You will also learn about new JWT authentication enhancements features online key retrieval.  12.1.5 sees the completion of the reduce file permission feature started in 12.1.2 that really locks down a Db2 instance.  You will also hear about new Quantum Safe Crypto support in TLS.</t>
        </is>
      </c>
      <c r="F169" t="inlineStr">
        <is>
          <t>Back to Basics, Best Practices, Latest and Features LUW, Modernization in Operations, Security and Compliance</t>
        </is>
      </c>
      <c r="H169" t="inlineStr">
        <is>
          <t>Mon, 28th Sep</t>
        </is>
      </c>
      <c r="I169" s="27" t="n">
        <v>0.6388888888888888</v>
      </c>
      <c r="J169" s="27" t="n">
        <v>0.6805555555555556</v>
      </c>
      <c r="M169" t="inlineStr">
        <is>
          <t>All</t>
        </is>
      </c>
      <c r="O169" t="inlineStr">
        <is>
          <t>Technical Session</t>
        </is>
      </c>
      <c r="P169" t="inlineStr">
        <is>
          <t>LUW</t>
        </is>
      </c>
      <c r="R169" t="inlineStr">
        <is>
          <t>Greg Stager</t>
        </is>
      </c>
      <c r="S169" t="inlineStr">
        <is>
          <t>Greg</t>
        </is>
      </c>
      <c r="T169" t="inlineStr">
        <is>
          <t>Stager</t>
        </is>
      </c>
      <c r="U169" t="inlineStr">
        <is>
          <t>Db2 Security Architect</t>
        </is>
      </c>
      <c r="V169" t="inlineStr">
        <is>
          <t>IBM</t>
        </is>
      </c>
      <c r="W169" t="inlineStr">
        <is>
          <t>gstager@ca.ibm.com</t>
        </is>
      </c>
      <c r="X169" t="inlineStr">
        <is>
          <t>No</t>
        </is>
      </c>
      <c r="AE169" t="n">
        <v>4.14</v>
      </c>
      <c r="AF169" t="inlineStr">
        <is>
          <t>From Michal Bialecki (michal.bialecki@broadcom.com):
==================
From Sebastian Zok (sebastian.zok@gmail.com):
Should be lower rated without objectives but we watn Greg at the conference!
==================
From Marcin Marczewski (marcin.marczewski@pl.ibm.com):
Session on an important security topic.
==================
From Nilufer Osken (nilufer_osken@bmc.com):
Clear Db2 12.1 security topic with concrete feature coverage: auditing to cloud object storage / CSV, JWT authentication enhancements with online key retrieval, reduced file permissions, and quantum-safe TLS support.</t>
        </is>
      </c>
      <c r="AH169" t="inlineStr">
        <is>
          <t>IBM</t>
        </is>
      </c>
      <c r="AI169" t="inlineStr">
        <is>
          <t>EMEA</t>
        </is>
      </c>
      <c r="AJ169">
        <f>IFERROR(TEXT(AE169,"0.00"),"")&amp;CHAR(10)&amp;"("&amp;C169&amp;") - "&amp;D169&amp;CHAR(10)&amp;" "&amp;IF(X169="Yes","⭐","")&amp;S169&amp;" "&amp;T169&amp;" - "&amp;"{"&amp;V169&amp;"}{"&amp;AH169&amp;"}{}{"&amp;P169&amp;"}"</f>
        <v/>
      </c>
      <c r="AK169">
        <f>A169&amp;"("&amp;C169&amp;") - "&amp;D169&amp;CHAR(10)&amp;IF(X169="Yes","⭐","")&amp;" "&amp;S169&amp;" "&amp;T169&amp;" - "&amp;"{"&amp;V169&amp;"}{"&amp;AH169&amp;"}{}{"&amp;P169&amp;"}"</f>
        <v/>
      </c>
    </row>
    <row r="170">
      <c r="A170" t="inlineStr">
        <is>
          <t>D6</t>
        </is>
      </c>
      <c r="B170">
        <f>A170&amp;"("&amp;C170&amp;") - "&amp;D170&amp;CHAR(10)&amp;" "&amp;S170&amp;" "&amp;T170&amp;" - "&amp;"{"&amp;V170&amp;"}{"&amp;AH170&amp;"}{}{"&amp;P170&amp;"}"</f>
        <v/>
      </c>
      <c r="C170" t="inlineStr">
        <is>
          <t>SESS-254</t>
        </is>
      </c>
      <c r="D170" t="inlineStr">
        <is>
          <t>Permitting, masking and trusting, a deep dive into 3 new Db2 12.1 security features</t>
        </is>
      </c>
      <c r="E170" t="inlineStr">
        <is>
          <t>This session is a deep dive into 3 new Db2 12.1 security features, Reduce file permissions, RCAC mask at read enhancements, and defining a Trusted Context using the new trust procedure and client callbacks.  This will be a face paced session offering practical details on how to make use of these new features in more depth than a what's new session can cover.  Reduced file permissions address the common concern of everyone having access to the db2diag.log (and others).  Mask at read offers an alternative masking behaviour with fundamental changes to SQL behaviour.  And Trust Procedures allow custom definitions of trust for determining a trusted connection.</t>
        </is>
      </c>
      <c r="F170" t="inlineStr">
        <is>
          <t>Best Practices, Latest and Features LUW, Modernization in Operations, Security and Compliance</t>
        </is>
      </c>
      <c r="H170" t="inlineStr">
        <is>
          <t>Tue, 29th Sep</t>
        </is>
      </c>
      <c r="I170" s="27" t="n">
        <v>0.4305555555555556</v>
      </c>
      <c r="J170" s="27" t="n">
        <v>0.4722222222222222</v>
      </c>
      <c r="M170" t="inlineStr">
        <is>
          <t>Intermediate</t>
        </is>
      </c>
      <c r="O170" t="inlineStr">
        <is>
          <t>Technical Session</t>
        </is>
      </c>
      <c r="P170" t="inlineStr">
        <is>
          <t>LUW</t>
        </is>
      </c>
      <c r="Q170" t="inlineStr">
        <is>
          <t>is new. It has not been presented before.</t>
        </is>
      </c>
      <c r="R170" t="inlineStr">
        <is>
          <t>Greg Stager</t>
        </is>
      </c>
      <c r="S170" t="inlineStr">
        <is>
          <t>Greg</t>
        </is>
      </c>
      <c r="T170" t="inlineStr">
        <is>
          <t>Stager</t>
        </is>
      </c>
      <c r="U170" t="inlineStr">
        <is>
          <t>Db2 Security Architect</t>
        </is>
      </c>
      <c r="V170" t="inlineStr">
        <is>
          <t>IBM</t>
        </is>
      </c>
      <c r="W170" t="inlineStr">
        <is>
          <t>gstager@ca.ibm.com</t>
        </is>
      </c>
      <c r="X170" t="inlineStr">
        <is>
          <t>No</t>
        </is>
      </c>
      <c r="AE170" t="n">
        <v>4.14</v>
      </c>
      <c r="AF170" t="inlineStr">
        <is>
          <t>From Sebastian Zok (sebastian.zok@gmail.com):
security os always important
==================
From Ferdinand Prahst (fprahst@gmail.com):
sounds like duplicate to sess-253
==================
From Sabine Eckey (sabine.eckey@provinzial.de):
interesting topic
==================
From Marcin Marczewski (marcin.marczewski@pl.ibm.com):
Security related topic - important one.
==================
From Nilufer Osken (nilufer_osken@bmc.com):
Clear, focused, and technically relevant Db2 12.1 security session. But, the abstract is too short and no objectives...</t>
        </is>
      </c>
      <c r="AH170" t="inlineStr">
        <is>
          <t>IBM</t>
        </is>
      </c>
      <c r="AI170" t="inlineStr">
        <is>
          <t>EMEA</t>
        </is>
      </c>
      <c r="AJ170">
        <f>IFERROR(TEXT(AE170,"0.00"),"")&amp;CHAR(10)&amp;"("&amp;C170&amp;") - "&amp;D170&amp;CHAR(10)&amp;" "&amp;IF(X170="Yes","⭐","")&amp;S170&amp;" "&amp;T170&amp;" - "&amp;"{"&amp;V170&amp;"}{"&amp;AH170&amp;"}{}{"&amp;P170&amp;"}"</f>
        <v/>
      </c>
      <c r="AK170">
        <f>A170&amp;"("&amp;C170&amp;") - "&amp;D170&amp;CHAR(10)&amp;IF(X170="Yes","⭐","")&amp;" "&amp;S170&amp;" "&amp;T170&amp;" - "&amp;"{"&amp;V170&amp;"}{"&amp;AH170&amp;"}{}{"&amp;P170&amp;"}"</f>
        <v/>
      </c>
    </row>
    <row r="171">
      <c r="B171">
        <f>A171&amp;"("&amp;C171&amp;") - "&amp;D171&amp;CHAR(10)&amp;" "&amp;S171&amp;" "&amp;T171&amp;" - "&amp;"{"&amp;V171&amp;"}{"&amp;AH171&amp;"}{}{"&amp;P171&amp;"}"</f>
        <v/>
      </c>
      <c r="C171" t="inlineStr">
        <is>
          <t>SESS-255</t>
        </is>
      </c>
      <c r="D171" t="inlineStr">
        <is>
          <t>Db2 for z/OS meets CI/CD: Secure and controlled schema changes in a modern DevOps world</t>
        </is>
      </c>
      <c r="E171" t="inlineStr">
        <is>
          <t>Traditional Db2 for z/OS environments rely on carefully controlled and often manual schema changes. While this approach ensures stability, it conflicts with modern DevOps expectations such as automation, reproducibility, and faster deployment cycles.
This session demonstrates how Db2 schema changes (DDL) can be integrated into a CI/CD pipeline without compromising control or availability. We will explore practical approaches to versioning database objects, defining DDL standards, and automating deployments across various environments.
A key focus will be on validating SQL statements before deployment - not only from a syntax perspective, but also in terms of semantic correctness, dependency resolution, and execution impact. We will discuss how to proactively detect invalid or risky changes early in the pipeline process.
A focus is placed on real-world challenges. We will discuss typical ALTER and DROP/CREATE scenarios including how to manage dependencies, preventing data loss, and ensu</t>
        </is>
      </c>
      <c r="F171" t="inlineStr">
        <is>
          <t>AppDev, Modernization in Development</t>
        </is>
      </c>
      <c r="L171" t="inlineStr">
        <is>
          <t>Christopher Duellmann (christopher_duellmann@bmc.com)</t>
        </is>
      </c>
      <c r="M171" t="inlineStr">
        <is>
          <t>All</t>
        </is>
      </c>
      <c r="N171" t="inlineStr">
        <is>
          <t>Learn how Db2 for z/OS schema changes can be integrated into a CI/CD pipeline</t>
        </is>
      </c>
      <c r="O171" t="inlineStr">
        <is>
          <t>Technical Session</t>
        </is>
      </c>
      <c r="P171" t="inlineStr">
        <is>
          <t>z/OS</t>
        </is>
      </c>
      <c r="Q171" t="inlineStr">
        <is>
          <t>is new. It has not been presented before.</t>
        </is>
      </c>
      <c r="R171" t="inlineStr">
        <is>
          <t>Christopher Duellmann, Oliver Dybiona</t>
        </is>
      </c>
      <c r="S171" t="inlineStr">
        <is>
          <t>Oliver</t>
        </is>
      </c>
      <c r="T171" t="inlineStr">
        <is>
          <t>Dybiona</t>
        </is>
      </c>
      <c r="U171" t="inlineStr">
        <is>
          <t>Senior Sales Engineer</t>
        </is>
      </c>
      <c r="V171" t="inlineStr">
        <is>
          <t>BMC Software</t>
        </is>
      </c>
      <c r="W171" t="inlineStr">
        <is>
          <t>oliver_dybiona@bmc.com</t>
        </is>
      </c>
      <c r="X171" t="inlineStr">
        <is>
          <t>Yes</t>
        </is>
      </c>
      <c r="Y171" t="inlineStr">
        <is>
          <t>Christopher</t>
        </is>
      </c>
      <c r="Z171" t="inlineStr">
        <is>
          <t>Duellmann</t>
        </is>
      </c>
      <c r="AA171" t="inlineStr">
        <is>
          <t>Principal Sales Engineer</t>
        </is>
      </c>
      <c r="AB171" t="inlineStr">
        <is>
          <t>BMC Software</t>
        </is>
      </c>
      <c r="AC171" t="inlineStr">
        <is>
          <t>christopher_duellmann@bmc.com</t>
        </is>
      </c>
      <c r="AD171" t="inlineStr">
        <is>
          <t>No</t>
        </is>
      </c>
      <c r="AE171" t="n">
        <v>4</v>
      </c>
      <c r="AF171" t="inlineStr">
        <is>
          <t>From Nilufer Osken (nilufer_osken@bmc.com):
Strong real-world Db2 for z/OS DevOps topic with practical value. The abstract is more concrete than many CI/CD submissions: DDL in pipelines, versioning, standards, semantic/dependency validation, ALTER vs DROP/CREATE handling, rollback, approval flow, and quality control are all relevant and useful.</t>
        </is>
      </c>
      <c r="AH171" t="inlineStr">
        <is>
          <t>BMC</t>
        </is>
      </c>
      <c r="AI171" t="inlineStr">
        <is>
          <t>EMEA</t>
        </is>
      </c>
      <c r="AJ171">
        <f>IFERROR(TEXT(AE171,"0.00"),"")&amp;CHAR(10)&amp;"("&amp;C171&amp;") - "&amp;D171&amp;CHAR(10)&amp;" "&amp;IF(X171="Yes","⭐","")&amp;S171&amp;" "&amp;T171&amp;" - "&amp;"{"&amp;V171&amp;"}{"&amp;AH171&amp;"}{}{"&amp;P171&amp;"}"</f>
        <v/>
      </c>
      <c r="AK171">
        <f>A171&amp;"("&amp;C171&amp;") - "&amp;D171&amp;CHAR(10)&amp;IF(X171="Yes","⭐","")&amp;" "&amp;S171&amp;" "&amp;T171&amp;" - "&amp;"{"&amp;V171&amp;"}{"&amp;AH171&amp;"}{}{"&amp;P171&amp;"}"</f>
        <v/>
      </c>
    </row>
    <row r="172">
      <c r="B172">
        <f>A172&amp;"("&amp;C172&amp;") - "&amp;D172&amp;CHAR(10)&amp;" "&amp;S172&amp;" "&amp;T172&amp;" - "&amp;"{"&amp;V172&amp;"}{"&amp;AH172&amp;"}{}{"&amp;P172&amp;"}"</f>
        <v/>
      </c>
      <c r="C172" t="inlineStr">
        <is>
          <t>SESS-256</t>
        </is>
      </c>
      <c r="D172" t="inlineStr">
        <is>
          <t>Navigating Digital Certificates: Unlocking a Seamless Experience</t>
        </is>
      </c>
      <c r="E172" t="inlineStr">
        <is>
          <t>Generating digital certificates while installing a product like DB2 and related products on z/OS frequently involves intricate hurdles, where minor errors lead to postponed rollouts, service interruptions, and heavy manual workloads. This session breaks down the core principles of certificates while offering actionable techniques and proven methods to refine your workflow. Furthermore, we will debut an innovative utility engineered to simplify the baseline certificate configuration during mainframe software deployment, minimizing technical friction and fast-tracking your path to production.</t>
        </is>
      </c>
      <c r="F172" t="inlineStr">
        <is>
          <t>Best Practices, Security and Compliance</t>
        </is>
      </c>
      <c r="L172" t="inlineStr">
        <is>
          <t>Jan Prihoda (jan.prihoda@broadcom.com)</t>
        </is>
      </c>
      <c r="M172" t="inlineStr">
        <is>
          <t>Beginner</t>
        </is>
      </c>
      <c r="N172" t="inlineStr">
        <is>
          <t>Gain high level of understanding of TLS certificates</t>
        </is>
      </c>
      <c r="O172" t="inlineStr">
        <is>
          <t>Technical Session</t>
        </is>
      </c>
      <c r="P172" t="inlineStr">
        <is>
          <t>z/OS</t>
        </is>
      </c>
      <c r="Q172" t="inlineStr">
        <is>
          <t>is new. It has not been presented before.</t>
        </is>
      </c>
      <c r="R172" t="inlineStr">
        <is>
          <t>Denis Tronin, Jan Prihoda</t>
        </is>
      </c>
      <c r="S172" t="inlineStr">
        <is>
          <t>Jan</t>
        </is>
      </c>
      <c r="T172" t="inlineStr">
        <is>
          <t>Prihoda</t>
        </is>
      </c>
      <c r="U172" t="inlineStr">
        <is>
          <t>Product Owner</t>
        </is>
      </c>
      <c r="V172" t="inlineStr">
        <is>
          <t>Broadcom Mainframe Software</t>
        </is>
      </c>
      <c r="W172" t="inlineStr">
        <is>
          <t>jan.prihoda@broadcom.com</t>
        </is>
      </c>
      <c r="X172" t="inlineStr">
        <is>
          <t>No</t>
        </is>
      </c>
      <c r="Y172" t="inlineStr">
        <is>
          <t>Denis</t>
        </is>
      </c>
      <c r="Z172" t="inlineStr">
        <is>
          <t>Tronin</t>
        </is>
      </c>
      <c r="AA172" t="inlineStr">
        <is>
          <t>Product Manager</t>
        </is>
      </c>
      <c r="AB172" t="inlineStr">
        <is>
          <t>Broadcom Mainframe Software</t>
        </is>
      </c>
      <c r="AC172" t="inlineStr">
        <is>
          <t>denis.tronin@broadcom.com</t>
        </is>
      </c>
      <c r="AD172" t="inlineStr">
        <is>
          <t>No</t>
        </is>
      </c>
      <c r="AE172" t="n">
        <v>2.93</v>
      </c>
      <c r="AF172" t="inlineStr">
        <is>
          <t>From Ferdinand Prahst (fprahst@gmail.com):
"debut an innovative utility engineered to simplify the baseline certificate configuration"
==================
From Tom Crocker (tcrocker@rocketsoftware.com):
not sure of the outcome, and is it product based ?
==================
From Nilufer Osken (nilufer_osken@bmc.com):
Relevant Db2 for z/OS / TLS certificate topic, and the operational pain point</t>
        </is>
      </c>
      <c r="AH172" t="inlineStr">
        <is>
          <t>Broadcom</t>
        </is>
      </c>
      <c r="AI172" t="inlineStr">
        <is>
          <t>EMEA</t>
        </is>
      </c>
      <c r="AJ172">
        <f>IFERROR(TEXT(AE172,"0.00"),"")&amp;CHAR(10)&amp;"("&amp;C172&amp;") - "&amp;D172&amp;CHAR(10)&amp;" "&amp;IF(X172="Yes","⭐","")&amp;S172&amp;" "&amp;T172&amp;" - "&amp;"{"&amp;V172&amp;"}{"&amp;AH172&amp;"}{}{"&amp;P172&amp;"}"</f>
        <v/>
      </c>
      <c r="AK172">
        <f>A172&amp;"("&amp;C172&amp;") - "&amp;D172&amp;CHAR(10)&amp;IF(X172="Yes","⭐","")&amp;" "&amp;S172&amp;" "&amp;T172&amp;" - "&amp;"{"&amp;V172&amp;"}{"&amp;AH172&amp;"}{}{"&amp;P172&amp;"}"</f>
        <v/>
      </c>
    </row>
    <row r="173">
      <c r="A173" t="inlineStr">
        <is>
          <t>A16</t>
        </is>
      </c>
      <c r="B173">
        <f>A173&amp;"("&amp;C173&amp;") - "&amp;D173&amp;CHAR(10)&amp;" "&amp;S173&amp;" "&amp;T173&amp;" - "&amp;"{"&amp;V173&amp;"}{"&amp;AH173&amp;"}{}{"&amp;P173&amp;"}"</f>
        <v/>
      </c>
      <c r="C173" t="inlineStr">
        <is>
          <t>SESS-257</t>
        </is>
      </c>
      <c r="D173" t="inlineStr">
        <is>
          <t>Get ready for Db2 version 13+1</t>
        </is>
      </c>
      <c r="E173" t="inlineStr">
        <is>
          <t>In the next version of Db2 for z/OS IBM is removing some deprecated functions. I will describe how to find the affected objects and functions and how to convert them. I will also touch on some pitfalls and share our experiences. Some examples are non-UTS tablespaces, but there are more. And there are some more things that is not documented yet.
The presentation will not cover the conversion from VTAM to TCPIP.</t>
        </is>
      </c>
      <c r="F173" t="inlineStr">
        <is>
          <t>Latest and Features z/OS, User Stories</t>
        </is>
      </c>
      <c r="H173" t="inlineStr">
        <is>
          <t>Thu, 01th Oct</t>
        </is>
      </c>
      <c r="I173" s="27" t="n">
        <v>0.4305555555555556</v>
      </c>
      <c r="J173" s="27" t="n">
        <v>0.4722222222222222</v>
      </c>
      <c r="L173" t="inlineStr">
        <is>
          <t>Martin Ålund (martin.alund@handelsbanken.se)</t>
        </is>
      </c>
      <c r="M173" t="inlineStr">
        <is>
          <t>Intermediate</t>
        </is>
      </c>
      <c r="N173" t="inlineStr">
        <is>
          <t>Deprecated functions that are removed</t>
        </is>
      </c>
      <c r="O173" t="inlineStr">
        <is>
          <t>Technical Session</t>
        </is>
      </c>
      <c r="P173" t="inlineStr">
        <is>
          <t>z/OS</t>
        </is>
      </c>
      <c r="Q173" t="inlineStr">
        <is>
          <t>is new. It has not been presented before.</t>
        </is>
      </c>
      <c r="R173" t="inlineStr">
        <is>
          <t>Martin Ålund</t>
        </is>
      </c>
      <c r="S173" t="inlineStr">
        <is>
          <t>Martin</t>
        </is>
      </c>
      <c r="T173" t="inlineStr">
        <is>
          <t>Ålund</t>
        </is>
      </c>
      <c r="U173" t="inlineStr">
        <is>
          <t>Db2 for z/OS System Programmer and Tech Lead</t>
        </is>
      </c>
      <c r="V173" t="inlineStr">
        <is>
          <t>Handelsbanken</t>
        </is>
      </c>
      <c r="W173" t="inlineStr">
        <is>
          <t>martin.alund@handelsbanken.se</t>
        </is>
      </c>
      <c r="X173" t="inlineStr">
        <is>
          <t>No</t>
        </is>
      </c>
      <c r="AE173" t="n">
        <v>4.07</v>
      </c>
      <c r="AF173" t="inlineStr">
        <is>
          <t>From Michal Bialecki (michal.bialecki@broadcom.com):
user
==================
From Tom Crocker (tcrocker@rocketsoftware.com):
==================
From Nilufer Osken (nilufer_osken@bmc.com):
Highly relevant Db2 for z/OS upgrade/readiness topic.</t>
        </is>
      </c>
      <c r="AH173" t="inlineStr">
        <is>
          <t>User/Consultant</t>
        </is>
      </c>
      <c r="AI173" t="inlineStr">
        <is>
          <t>EMEA</t>
        </is>
      </c>
      <c r="AJ173">
        <f>IFERROR(TEXT(AE173,"0.00"),"")&amp;CHAR(10)&amp;"("&amp;C173&amp;") - "&amp;D173&amp;CHAR(10)&amp;" "&amp;IF(X173="Yes","⭐","")&amp;S173&amp;" "&amp;T173&amp;" - "&amp;"{"&amp;V173&amp;"}{"&amp;AH173&amp;"}{}{"&amp;P173&amp;"}"</f>
        <v/>
      </c>
      <c r="AK173">
        <f>A173&amp;"("&amp;C173&amp;") - "&amp;D173&amp;CHAR(10)&amp;IF(X173="Yes","⭐","")&amp;" "&amp;S173&amp;" "&amp;T173&amp;" - "&amp;"{"&amp;V173&amp;"}{"&amp;AH173&amp;"}{}{"&amp;P173&amp;"}"</f>
        <v/>
      </c>
    </row>
    <row r="174">
      <c r="B174">
        <f>A174&amp;"("&amp;C174&amp;") - "&amp;D174&amp;CHAR(10)&amp;" "&amp;S174&amp;" "&amp;T174&amp;" - "&amp;"{"&amp;V174&amp;"}{"&amp;AH174&amp;"}{}{"&amp;P174&amp;"}"</f>
        <v/>
      </c>
      <c r="C174" t="inlineStr">
        <is>
          <t>SESS-258</t>
        </is>
      </c>
      <c r="D174" t="inlineStr">
        <is>
          <t>GUI and Security and Cloud and AI, Oh My! – Interactions and integrations with Db2</t>
        </is>
      </c>
      <c r="E174" t="inlineStr">
        <is>
          <t>This presentation will cover and focus on the value, the needs, the who, when and where they could/should be using. We’ll discuss green screen versus GUI, Cloud, AI, external and internal influences, Db2 experience, good enough, tips, and tools for application developers. DBAs, and Systems DBA’s including DevOps. We’ll also discuss where Db2 has been, where they are and where they might be going as it relates to these topics. Additionally, I’ll address who should utilize these advancements, when and where their implementation is appropriate, and the value they bring to various roles and environments. This presentation would be good for Db2 Managers, DBA’s, and Application Developers of all levels.</t>
        </is>
      </c>
      <c r="F174" t="inlineStr">
        <is>
          <t>Automation, Db2 Cloud and Warehouse, Security and Compliance, User Stories</t>
        </is>
      </c>
      <c r="L174" t="inlineStr">
        <is>
          <t>William Moran (william_moran@bmc.com)</t>
        </is>
      </c>
      <c r="M174" t="inlineStr">
        <is>
          <t>All</t>
        </is>
      </c>
      <c r="N174" t="inlineStr">
        <is>
          <t>Basics of new technology</t>
        </is>
      </c>
      <c r="O174" t="inlineStr">
        <is>
          <t>Technical Session</t>
        </is>
      </c>
      <c r="P174" t="inlineStr">
        <is>
          <t>z/OS</t>
        </is>
      </c>
      <c r="Q174" t="inlineStr">
        <is>
          <t>is new. It has not been presented before.</t>
        </is>
      </c>
      <c r="R174" t="inlineStr">
        <is>
          <t>William Moran</t>
        </is>
      </c>
      <c r="S174" t="inlineStr">
        <is>
          <t>William</t>
        </is>
      </c>
      <c r="T174" t="inlineStr">
        <is>
          <t>Moran</t>
        </is>
      </c>
      <c r="U174" t="inlineStr">
        <is>
          <t>Principal Solution Engineer</t>
        </is>
      </c>
      <c r="V174" t="inlineStr">
        <is>
          <t>BMC Software Inc</t>
        </is>
      </c>
      <c r="W174" t="inlineStr">
        <is>
          <t>william_moran@bmc.com</t>
        </is>
      </c>
      <c r="X174" t="inlineStr">
        <is>
          <t>No</t>
        </is>
      </c>
      <c r="AE174" t="n">
        <v>2.71</v>
      </c>
      <c r="AF174" t="inlineStr">
        <is>
          <t>From Ferdinand Prahst (fprahst@gmail.com):
not so much technical. more for managers
==================
From Nilufer Osken (nilufer_osken@bmc.com):
Too broad, vague, and audience-generic</t>
        </is>
      </c>
      <c r="AH174" t="inlineStr">
        <is>
          <t>BMC</t>
        </is>
      </c>
      <c r="AI174" t="inlineStr">
        <is>
          <t>EMEA</t>
        </is>
      </c>
      <c r="AJ174">
        <f>IFERROR(TEXT(AE174,"0.00"),"")&amp;CHAR(10)&amp;"("&amp;C174&amp;") - "&amp;D174&amp;CHAR(10)&amp;" "&amp;IF(X174="Yes","⭐","")&amp;S174&amp;" "&amp;T174&amp;" - "&amp;"{"&amp;V174&amp;"}{"&amp;AH174&amp;"}{}{"&amp;P174&amp;"}"</f>
        <v/>
      </c>
      <c r="AK174">
        <f>A174&amp;"("&amp;C174&amp;") - "&amp;D174&amp;CHAR(10)&amp;IF(X174="Yes","⭐","")&amp;" "&amp;S174&amp;" "&amp;T174&amp;" - "&amp;"{"&amp;V174&amp;"}{"&amp;AH174&amp;"}{}{"&amp;P174&amp;"}"</f>
        <v/>
      </c>
    </row>
    <row r="175">
      <c r="B175">
        <f>A175&amp;"("&amp;C175&amp;") - "&amp;D175&amp;CHAR(10)&amp;" "&amp;S175&amp;" "&amp;T175&amp;" - "&amp;"{"&amp;V175&amp;"}{"&amp;AH175&amp;"}{}{"&amp;P175&amp;"}"</f>
        <v/>
      </c>
      <c r="C175" t="inlineStr">
        <is>
          <t>SESS-259</t>
        </is>
      </c>
      <c r="D175" t="inlineStr">
        <is>
          <t>Scripting Db2 for z/OS</t>
        </is>
      </c>
      <c r="E175" t="inlineStr">
        <is>
          <t>Integrating Db2 for z/OS with non-mainframe processes is easy if you learn how to use Db2 with scripting languages, particularly exploiting Db2 client capabilities and ZOWE. This presentation explains how to do this, and shows some classic use cases in database administration and DevOps.</t>
        </is>
      </c>
      <c r="F175" t="inlineStr">
        <is>
          <t>AppDev, Automation, Modernization in Development, Modernization in Operations</t>
        </is>
      </c>
      <c r="L175" t="inlineStr">
        <is>
          <t>Philip Nelson (teamdba@scotdb.com)</t>
        </is>
      </c>
      <c r="M175" t="inlineStr">
        <is>
          <t>All</t>
        </is>
      </c>
      <c r="N175" t="inlineStr">
        <is>
          <t>The basics of accessing z/OS and Db2 for scripting languages</t>
        </is>
      </c>
      <c r="O175" t="inlineStr">
        <is>
          <t>Technical Session</t>
        </is>
      </c>
      <c r="P175" t="inlineStr">
        <is>
          <t>z/OS</t>
        </is>
      </c>
      <c r="Q175" t="inlineStr">
        <is>
          <t>is new. It has not been presented before.</t>
        </is>
      </c>
      <c r="R175" t="inlineStr">
        <is>
          <t>Philip Nelson</t>
        </is>
      </c>
      <c r="S175" t="inlineStr">
        <is>
          <t>Philip</t>
        </is>
      </c>
      <c r="T175" t="inlineStr">
        <is>
          <t>Nelson</t>
        </is>
      </c>
      <c r="U175" t="inlineStr">
        <is>
          <t>Senior Database Software Engineer</t>
        </is>
      </c>
      <c r="V175" t="inlineStr">
        <is>
          <t>Lloyds Banking Group / ScotDB Limited</t>
        </is>
      </c>
      <c r="W175" t="inlineStr">
        <is>
          <t>teamdba@scotdb.com</t>
        </is>
      </c>
      <c r="X175" t="inlineStr">
        <is>
          <t>No</t>
        </is>
      </c>
      <c r="AE175" t="n">
        <v>4.21</v>
      </c>
      <c r="AF175" t="inlineStr">
        <is>
          <t>From Michal Bialecki (michal.bialecki@broadcom.com):
user presentation
==================
From Ferdinand Prahst (fprahst@gmail.com):
z/os and scripting, sounds nice
==================
From Nilufer Osken (nilufer_osken@bmc.com):
Relevant Db2 for z/OS modernization/automation topic, and the use of scripting languages + Zowe for DBA and DevOps use cases is practical.</t>
        </is>
      </c>
      <c r="AH175" t="inlineStr">
        <is>
          <t>User/Consultant</t>
        </is>
      </c>
      <c r="AI175" t="inlineStr">
        <is>
          <t>EMEA</t>
        </is>
      </c>
      <c r="AJ175">
        <f>IFERROR(TEXT(AE175,"0.00"),"")&amp;CHAR(10)&amp;"("&amp;C175&amp;") - "&amp;D175&amp;CHAR(10)&amp;" "&amp;IF(X175="Yes","⭐","")&amp;S175&amp;" "&amp;T175&amp;" - "&amp;"{"&amp;V175&amp;"}{"&amp;AH175&amp;"}{}{"&amp;P175&amp;"}"</f>
        <v/>
      </c>
      <c r="AK175">
        <f>A175&amp;"("&amp;C175&amp;") - "&amp;D175&amp;CHAR(10)&amp;IF(X175="Yes","⭐","")&amp;" "&amp;S175&amp;" "&amp;T175&amp;" - "&amp;"{"&amp;V175&amp;"}{"&amp;AH175&amp;"}{}{"&amp;P175&amp;"}"</f>
        <v/>
      </c>
    </row>
    <row r="176">
      <c r="B176">
        <f>A176&amp;"("&amp;C176&amp;") - "&amp;D176&amp;CHAR(10)&amp;" "&amp;S176&amp;" "&amp;T176&amp;" - "&amp;"{"&amp;V176&amp;"}{"&amp;AH176&amp;"}{}{"&amp;P176&amp;"}"</f>
        <v/>
      </c>
      <c r="C176" t="inlineStr">
        <is>
          <t>SESS-26</t>
        </is>
      </c>
      <c r="D176" t="inlineStr">
        <is>
          <t>Beyond Db2 Comfort Zone: Deep down Performance Enhancement</t>
        </is>
      </c>
      <c r="E176" t="inlineStr">
        <is>
          <t>During Nov-December 2024, our volume increased from 5 billion SQL to 7 billion daily, transaction log up to 2.5TB and connections to 24,000. It was a great collaboration with IBM global skill teams, support teams and us to handle the performance. I would not only share the technical experiences but also will share scripts with the audience.</t>
        </is>
      </c>
      <c r="F176" t="inlineStr">
        <is>
          <t>Best Practices, Database Resiliency, Performance and Monitoring</t>
        </is>
      </c>
      <c r="L176" t="inlineStr">
        <is>
          <t>Nemi Agrawal (nemi.agrawal@artha.us)</t>
        </is>
      </c>
      <c r="M176" t="inlineStr">
        <is>
          <t>Intermediate</t>
        </is>
      </c>
      <c r="N176" t="inlineStr">
        <is>
          <t>Get Mon Tables functions</t>
        </is>
      </c>
      <c r="O176" t="inlineStr">
        <is>
          <t>Technical Session</t>
        </is>
      </c>
      <c r="P176" t="inlineStr">
        <is>
          <t>LUW</t>
        </is>
      </c>
      <c r="Q176" t="inlineStr">
        <is>
          <t>has been presented before, either an IDUG, RUG, or industry event.</t>
        </is>
      </c>
      <c r="R176" t="inlineStr">
        <is>
          <t>Nemi Agrawal</t>
        </is>
      </c>
      <c r="S176" t="inlineStr">
        <is>
          <t>Nemi</t>
        </is>
      </c>
      <c r="T176" t="inlineStr">
        <is>
          <t>Agrawal</t>
        </is>
      </c>
      <c r="U176" t="inlineStr">
        <is>
          <t>CEO</t>
        </is>
      </c>
      <c r="V176" t="inlineStr">
        <is>
          <t>Data Infinity</t>
        </is>
      </c>
      <c r="W176" t="inlineStr">
        <is>
          <t>nemi.agrawal@artha.us</t>
        </is>
      </c>
      <c r="X176" t="inlineStr">
        <is>
          <t>No</t>
        </is>
      </c>
      <c r="AE176" t="n">
        <v>3.36</v>
      </c>
      <c r="AF176" t="inlineStr">
        <is>
          <t>From Michal Bialecki (michal.bialecki@broadcom.com):
poor abstract
==================
From Sven Heidorn (sven.heidorn.emeacpc@gmail.com):
This is the only one of his that makes me interested 
==================
From Sebastian Zok (sebastian.zok@gmail.com):
Those are no objectives but he construct sounds interesting
==================
From Ferdinand Prahst (fprahst@gmail.com):
maybe his most interesting session
==================
From Filip Ruhdensjo (filip.ruhdensjo@seb.se):
I think we need to look at all abstracts from Nemi and select/choose one/two. This abstract seems interesting
==================
From Kacper Kubica (kubicakacper@gmail.com):
The speaker has good knowledge, but he is hard to understand
==================
From Tom Crocker (tcrocker@rocketsoftware.com):
At last a good abnstract from them
==================
From Nilufer Osken (nilufer_osken@bmc.com):
Very strong real-world scale/performance story</t>
        </is>
      </c>
      <c r="AH176" t="inlineStr">
        <is>
          <t>User/Consultant</t>
        </is>
      </c>
      <c r="AI176" t="inlineStr">
        <is>
          <t>EMEA</t>
        </is>
      </c>
      <c r="AJ176">
        <f>IFERROR(TEXT(AE176,"0.00"),"")&amp;CHAR(10)&amp;"("&amp;C176&amp;") - "&amp;D176&amp;CHAR(10)&amp;" "&amp;IF(X176="Yes","⭐","")&amp;S176&amp;" "&amp;T176&amp;" - "&amp;"{"&amp;V176&amp;"}{"&amp;AH176&amp;"}{}{"&amp;P176&amp;"}"</f>
        <v/>
      </c>
      <c r="AK176">
        <f>A176&amp;"("&amp;C176&amp;") - "&amp;D176&amp;CHAR(10)&amp;IF(X176="Yes","⭐","")&amp;" "&amp;S176&amp;" "&amp;T176&amp;" - "&amp;"{"&amp;V176&amp;"}{"&amp;AH176&amp;"}{}{"&amp;P176&amp;"}"</f>
        <v/>
      </c>
    </row>
    <row r="177">
      <c r="A177" t="inlineStr">
        <is>
          <t>E6</t>
        </is>
      </c>
      <c r="B177">
        <f>A177&amp;"("&amp;C177&amp;") - "&amp;D177&amp;CHAR(10)&amp;" "&amp;S177&amp;" "&amp;T177&amp;" - "&amp;"{"&amp;V177&amp;"}{"&amp;AH177&amp;"}{}{"&amp;P177&amp;"}"</f>
        <v/>
      </c>
      <c r="C177" t="inlineStr">
        <is>
          <t>SESS-260</t>
        </is>
      </c>
      <c r="D177" t="inlineStr">
        <is>
          <t>High Availability Q-replication in a heterogeneous Db2 HA environment</t>
        </is>
      </c>
      <c r="E177" t="inlineStr">
        <is>
          <t>When using Q-replication in evironments with different Db2 HA configuraions like HADR and pureScale and even single server Db2 installations or Db2 z/Os all together, configuration of Q-replication can become quite complex, especially on pureScale when trying to integrate the capture and apply programs into the resource model.
In this presentraion we will go through a different approach and build a seperate HA cluster for the Q-replication environment. This approach simplifies the setup of Q-replicatation and makes the target and source Db2 environment trasnparent to the replication environment, and it works with all possible Db2 setups.
And the best part, if you use Q-replication and Db2 LUW, you already have all the needed parts for this setup.</t>
        </is>
      </c>
      <c r="F177" t="inlineStr">
        <is>
          <t>Database Resiliency, Data Movement and Integration, User Stories</t>
        </is>
      </c>
      <c r="H177" t="inlineStr">
        <is>
          <t>Tue, 29th Sep</t>
        </is>
      </c>
      <c r="I177" s="27" t="n">
        <v>0.4305555555555556</v>
      </c>
      <c r="J177" s="27" t="n">
        <v>0.4722222222222222</v>
      </c>
      <c r="L177" t="inlineStr">
        <is>
          <t>Sven Heidorn (heidorn.sven@gmail.com)</t>
        </is>
      </c>
      <c r="M177" t="inlineStr">
        <is>
          <t>Intermediate</t>
        </is>
      </c>
      <c r="N177" t="inlineStr">
        <is>
          <t>Learn how to build a HA Q-replication system</t>
        </is>
      </c>
      <c r="O177" t="inlineStr">
        <is>
          <t>Technical Session</t>
        </is>
      </c>
      <c r="P177" t="inlineStr">
        <is>
          <t>LUW</t>
        </is>
      </c>
      <c r="Q177" t="inlineStr">
        <is>
          <t>is new. It has not been presented before.</t>
        </is>
      </c>
      <c r="R177" t="inlineStr">
        <is>
          <t>Sven Heidorn</t>
        </is>
      </c>
      <c r="S177" t="inlineStr">
        <is>
          <t>Sven</t>
        </is>
      </c>
      <c r="T177" t="inlineStr">
        <is>
          <t>Heidorn</t>
        </is>
      </c>
      <c r="U177" t="inlineStr">
        <is>
          <t>DBA</t>
        </is>
      </c>
      <c r="V177" t="inlineStr">
        <is>
          <t>CSN</t>
        </is>
      </c>
      <c r="W177" t="inlineStr">
        <is>
          <t>heidorn.sven@gmail.com</t>
        </is>
      </c>
      <c r="X177" t="inlineStr">
        <is>
          <t>Yes</t>
        </is>
      </c>
      <c r="AE177" t="n">
        <v>4.54</v>
      </c>
      <c r="AF177" t="inlineStr">
        <is>
          <t>From Michal Bialecki (michal.bialecki@broadcom.com):
user
==================
From Sebastian Zok (sebastian.zok@gmail.com):
Not sure about the speaker but the topic seems ok ;-)
==================
From Marcin Marczewski (marcin.marczewski@pl.ibm.com):
User session, cross platform and interesting topic.
==================
From Nilufer Osken (nilufer_osken@bmc.com):
Technically strong and quite practical. It tackles a real Q Replication HA design problem across HADR, pureScale, single server LUW, and Db2 for z/OS, and proposes a concrete alternative architecture rather than staying generic</t>
        </is>
      </c>
      <c r="AH177" t="inlineStr">
        <is>
          <t>User/Consultant</t>
        </is>
      </c>
      <c r="AI177" t="inlineStr">
        <is>
          <t>EMEA</t>
        </is>
      </c>
      <c r="AJ177">
        <f>IFERROR(TEXT(AE177,"0.00"),"")&amp;CHAR(10)&amp;"("&amp;C177&amp;") - "&amp;D177&amp;CHAR(10)&amp;" "&amp;IF(X177="Yes","⭐","")&amp;S177&amp;" "&amp;T177&amp;" - "&amp;"{"&amp;V177&amp;"}{"&amp;AH177&amp;"}{}{"&amp;P177&amp;"}"</f>
        <v/>
      </c>
      <c r="AK177">
        <f>A177&amp;"("&amp;C177&amp;") - "&amp;D177&amp;CHAR(10)&amp;IF(X177="Yes","⭐","")&amp;" "&amp;S177&amp;" "&amp;T177&amp;" - "&amp;"{"&amp;V177&amp;"}{"&amp;AH177&amp;"}{}{"&amp;P177&amp;"}"</f>
        <v/>
      </c>
    </row>
    <row r="178">
      <c r="A178" t="inlineStr">
        <is>
          <t>C4</t>
        </is>
      </c>
      <c r="B178">
        <f>A178&amp;"("&amp;C178&amp;") - "&amp;D178&amp;CHAR(10)&amp;" "&amp;S178&amp;" "&amp;T178&amp;" - "&amp;"{"&amp;V178&amp;"}{"&amp;AH178&amp;"}{}{"&amp;P178&amp;"}"</f>
        <v/>
      </c>
      <c r="C178" t="inlineStr">
        <is>
          <t>SESS-261</t>
        </is>
      </c>
      <c r="D178" t="inlineStr">
        <is>
          <t>Performance monitoring made simple</t>
        </is>
      </c>
      <c r="E178" t="inlineStr">
        <is>
          <t>This presention will give the attendee a deep understanding of real life performance problem determination.  
Drawing on success and the custom tools and techiques developed tuning an OTLP database that sustains in excess of 100,000 SQL statement per second throughput, the focus will be on how to identify bottlenecks in the system before they start.  Custom tools and targeted application of the right tool for the job will be the focus.  Scripts for custom tools will be shared with attendees.</t>
        </is>
      </c>
      <c r="F178" t="inlineStr">
        <is>
          <t>Performance and Monitoring</t>
        </is>
      </c>
      <c r="H178" t="inlineStr">
        <is>
          <t>Mon, 28th Sep</t>
        </is>
      </c>
      <c r="I178" s="27" t="n">
        <v>0.6388888888888888</v>
      </c>
      <c r="J178" s="27" t="n">
        <v>0.6805555555555556</v>
      </c>
      <c r="L178" t="inlineStr">
        <is>
          <t>Leo Pedron (lpedron@gmail.com)</t>
        </is>
      </c>
      <c r="M178" t="inlineStr">
        <is>
          <t>All</t>
        </is>
      </c>
      <c r="N178" t="inlineStr">
        <is>
          <t>Present key concepts on how to identify problems before they start.  Problems related to CPU, IO, system memory and DB2 memory management will be discussed.</t>
        </is>
      </c>
      <c r="O178" t="inlineStr">
        <is>
          <t>Technical Session</t>
        </is>
      </c>
      <c r="P178" t="inlineStr">
        <is>
          <t>LUW</t>
        </is>
      </c>
      <c r="Q178" t="inlineStr">
        <is>
          <t>is new. It has not been presented before.</t>
        </is>
      </c>
      <c r="R178" t="inlineStr">
        <is>
          <t>Leo Pedron</t>
        </is>
      </c>
      <c r="S178" t="inlineStr">
        <is>
          <t>Leo</t>
        </is>
      </c>
      <c r="T178" t="inlineStr">
        <is>
          <t>Pedron</t>
        </is>
      </c>
      <c r="U178" t="inlineStr">
        <is>
          <t>Database Performance Specialist</t>
        </is>
      </c>
      <c r="V178" t="inlineStr">
        <is>
          <t>ASM Research, LLC</t>
        </is>
      </c>
      <c r="W178" t="inlineStr">
        <is>
          <t>lpedron@gmail.com</t>
        </is>
      </c>
      <c r="X178" t="inlineStr">
        <is>
          <t>No</t>
        </is>
      </c>
      <c r="AE178" t="n">
        <v>4.14</v>
      </c>
      <c r="AF178" t="inlineStr">
        <is>
          <t>From Michal Bialecki (michal.bialecki@broadcom.com):
user
==================
From Sebastian Zok (sebastian.zok@gmail.com):
3
==================
From Marcin Marczewski (marcin.marczewski@pl.ibm.com):
User session on an important topic
==================
From Nilufer Osken (nilufer_osken@bmc.com):
real-world performance troubleshooting</t>
        </is>
      </c>
      <c r="AH178" t="inlineStr">
        <is>
          <t>User/Consultant</t>
        </is>
      </c>
      <c r="AI178" t="inlineStr">
        <is>
          <t>EMEA</t>
        </is>
      </c>
      <c r="AJ178">
        <f>IFERROR(TEXT(AE178,"0.00"),"")&amp;CHAR(10)&amp;"("&amp;C178&amp;") - "&amp;D178&amp;CHAR(10)&amp;" "&amp;IF(X178="Yes","⭐","")&amp;S178&amp;" "&amp;T178&amp;" - "&amp;"{"&amp;V178&amp;"}{"&amp;AH178&amp;"}{}{"&amp;P178&amp;"}"</f>
        <v/>
      </c>
      <c r="AK178">
        <f>A178&amp;"("&amp;C178&amp;") - "&amp;D178&amp;CHAR(10)&amp;IF(X178="Yes","⭐","")&amp;" "&amp;S178&amp;" "&amp;T178&amp;" - "&amp;"{"&amp;V178&amp;"}{"&amp;AH178&amp;"}{}{"&amp;P178&amp;"}"</f>
        <v/>
      </c>
    </row>
    <row r="179">
      <c r="B179">
        <f>A179&amp;"("&amp;C179&amp;") - "&amp;D179&amp;CHAR(10)&amp;" "&amp;S179&amp;" "&amp;T179&amp;" - "&amp;"{"&amp;V179&amp;"}{"&amp;AH179&amp;"}{}{"&amp;P179&amp;"}"</f>
        <v/>
      </c>
      <c r="C179" t="inlineStr">
        <is>
          <t>SESS-262</t>
        </is>
      </c>
      <c r="D179" t="inlineStr">
        <is>
          <t>Db2 point-in-time recovery from Cybervault and CTC immutable backups</t>
        </is>
      </c>
      <c r="E179" t="inlineStr">
        <is>
          <t>Db2 Recovery Expert Pro now features Forward Recovery options to recover entire datasharing groups from immutable backups. The presentation aims to teach the basic principles regarding both Safeguarded Copy and CTC to create immutable backups, and how these backup artifacts can be used to recover Db2 to a granular point-in-time using Recovery Expert Pro.
To achieve this, the presentation will show the software and hardware necessary to employ this technology, our implementation which is the result of our user sponsor participation, and the results and limitations you may expect.</t>
        </is>
      </c>
      <c r="F179" t="inlineStr">
        <is>
          <t>Database Resiliency, Security and Compliance, User Stories</t>
        </is>
      </c>
      <c r="L179" t="inlineStr">
        <is>
          <t>Jan Cannaerts (jancannaerts@outlook.com)</t>
        </is>
      </c>
      <c r="M179" t="inlineStr">
        <is>
          <t>Intermediate</t>
        </is>
      </c>
      <c r="N179" t="inlineStr">
        <is>
          <t>Show how to leverage Safeguarded Copy to create immutable backups of entire Db2 datasharing groups.</t>
        </is>
      </c>
      <c r="O179" t="inlineStr">
        <is>
          <t>Technical Session</t>
        </is>
      </c>
      <c r="P179" t="inlineStr">
        <is>
          <t>z/OS</t>
        </is>
      </c>
      <c r="Q179" t="inlineStr">
        <is>
          <t>has been presented before, either an IDUG, RUG, or industry event.</t>
        </is>
      </c>
      <c r="R179" t="inlineStr">
        <is>
          <t>Jan Cannaerts</t>
        </is>
      </c>
      <c r="S179" t="inlineStr">
        <is>
          <t>Jan</t>
        </is>
      </c>
      <c r="T179" t="inlineStr">
        <is>
          <t>Cannaerts</t>
        </is>
      </c>
      <c r="U179" t="inlineStr">
        <is>
          <t>Db2 Infrastructure Administrator</t>
        </is>
      </c>
      <c r="V179" t="inlineStr">
        <is>
          <t>Rabobank</t>
        </is>
      </c>
      <c r="W179" t="inlineStr">
        <is>
          <t>jancannaerts@outlook.com</t>
        </is>
      </c>
      <c r="X179" t="inlineStr">
        <is>
          <t>No</t>
        </is>
      </c>
      <c r="AE179" t="n">
        <v>3.5</v>
      </c>
      <c r="AF179" t="inlineStr">
        <is>
          <t>From Michal Bialecki (michal.bialecki@broadcom.com):
paid tool but user session based on experiences, so OK
==================
From Sven Heidorn (sven.heidorn.emeacpc@gmail.com):
It's a user and has no IBMers with him, if it can be done on a conceptual level without tons of screenshots maybe
==================
From Sebastian Zok (sebastian.zok@gmail.com):
Sounds like a Recovery Expert commercial
==================
From Ferdinand Prahst (fprahst@gmail.com):
tool
==================
From Filip Ruhdensjo (filip.ruhdensjo@seb.se):
features are not free, sounds like marketing?!
==================
From Tom Crocker (tcrocker@rocketsoftware.com):
very popular subject
==================
From Nilufer Osken (nilufer_osken@bmc.com):
the session is built around a named product</t>
        </is>
      </c>
      <c r="AH179" t="inlineStr">
        <is>
          <t>User/Consultant</t>
        </is>
      </c>
      <c r="AI179" t="inlineStr">
        <is>
          <t>EMEA</t>
        </is>
      </c>
      <c r="AJ179">
        <f>IFERROR(TEXT(AE179,"0.00"),"")&amp;CHAR(10)&amp;"("&amp;C179&amp;") - "&amp;D179&amp;CHAR(10)&amp;" "&amp;IF(X179="Yes","⭐","")&amp;S179&amp;" "&amp;T179&amp;" - "&amp;"{"&amp;V179&amp;"}{"&amp;AH179&amp;"}{}{"&amp;P179&amp;"}"</f>
        <v/>
      </c>
      <c r="AK179">
        <f>A179&amp;"("&amp;C179&amp;") - "&amp;D179&amp;CHAR(10)&amp;IF(X179="Yes","⭐","")&amp;" "&amp;S179&amp;" "&amp;T179&amp;" - "&amp;"{"&amp;V179&amp;"}{"&amp;AH179&amp;"}{}{"&amp;P179&amp;"}"</f>
        <v/>
      </c>
    </row>
    <row r="180">
      <c r="A180" t="inlineStr">
        <is>
          <t>E4</t>
        </is>
      </c>
      <c r="B180">
        <f>A180&amp;"("&amp;C180&amp;") - "&amp;D180&amp;CHAR(10)&amp;" "&amp;S180&amp;" "&amp;T180&amp;" - "&amp;"{"&amp;V180&amp;"}{"&amp;AH180&amp;"}{}{"&amp;P180&amp;"}"</f>
        <v/>
      </c>
      <c r="C180" t="inlineStr">
        <is>
          <t>SESS-263</t>
        </is>
      </c>
      <c r="D180" t="inlineStr">
        <is>
          <t>Smarter Db2 REORGs : A Real-World User Story</t>
        </is>
      </c>
      <c r="E180" t="inlineStr">
        <is>
          <t>Many Db2 environments still depend on inherited, legacy home-grown housekeeping processes, increasing cost, risk and instability. This session shares a customer journey that modernized REORG strategy using data-driven principles and operational criteria. We discuss organizational challenges, architectural decisions, and unexpected outcomes, offering guidance for a more sustainable and scalable Db2 housekeeping model.</t>
        </is>
      </c>
      <c r="F180" t="inlineStr">
        <is>
          <t>Automation, Best Practices, Modernization in Operations, Performance and Monitoring, User Stories, Utilities</t>
        </is>
      </c>
      <c r="H180" t="inlineStr">
        <is>
          <t>Mon, 28th Sep</t>
        </is>
      </c>
      <c r="I180" s="27" t="n">
        <v>0.6388888888888888</v>
      </c>
      <c r="J180" s="27" t="n">
        <v>0.6805555555555556</v>
      </c>
      <c r="L180" t="inlineStr">
        <is>
          <t>Shivam Pratap Singh (shivps@outlook.com)</t>
        </is>
      </c>
      <c r="M180" t="inlineStr">
        <is>
          <t>All</t>
        </is>
      </c>
      <c r="N180" t="inlineStr">
        <is>
          <t>Understand common limitations of inherited, home-grown Db2 housekeeping processes and why they often leads to unnecessary cost, risk and operational instability.</t>
        </is>
      </c>
      <c r="O180" t="inlineStr">
        <is>
          <t>Technical Session</t>
        </is>
      </c>
      <c r="P180" t="inlineStr">
        <is>
          <t>z/OS</t>
        </is>
      </c>
      <c r="Q180" t="inlineStr">
        <is>
          <t>has been presented before, either an IDUG, RUG, or industry event.</t>
        </is>
      </c>
      <c r="R180" t="inlineStr">
        <is>
          <t>Shivam Pratap Singh</t>
        </is>
      </c>
      <c r="S180" t="inlineStr">
        <is>
          <t>Shivam</t>
        </is>
      </c>
      <c r="T180" t="inlineStr">
        <is>
          <t>Pratap Singh</t>
        </is>
      </c>
      <c r="U180" t="inlineStr">
        <is>
          <t>Senior Lead, Database administration</t>
        </is>
      </c>
      <c r="V180" t="inlineStr">
        <is>
          <t>Kyndryl CIC S.R.O., Brno</t>
        </is>
      </c>
      <c r="W180" t="inlineStr">
        <is>
          <t>shivps@outlook.com</t>
        </is>
      </c>
      <c r="X180" t="inlineStr">
        <is>
          <t>Yes</t>
        </is>
      </c>
      <c r="AE180" t="n">
        <v>4.07</v>
      </c>
      <c r="AF180" t="inlineStr">
        <is>
          <t>From Michal Bialecki (michal.bialecki@broadcom.com):
user
==================
From Nilufer Osken (nilufer_osken@bmc.com):
Practical and relevant Db2 for z/OS housekeeping topic with a useful real customer journey angle.</t>
        </is>
      </c>
      <c r="AH180" t="inlineStr">
        <is>
          <t>User/Consultant</t>
        </is>
      </c>
      <c r="AI180" t="inlineStr">
        <is>
          <t>EMEA</t>
        </is>
      </c>
      <c r="AJ180">
        <f>IFERROR(TEXT(AE180,"0.00"),"")&amp;CHAR(10)&amp;"("&amp;C180&amp;") - "&amp;D180&amp;CHAR(10)&amp;" "&amp;IF(X180="Yes","⭐","")&amp;S180&amp;" "&amp;T180&amp;" - "&amp;"{"&amp;V180&amp;"}{"&amp;AH180&amp;"}{}{"&amp;P180&amp;"}"</f>
        <v/>
      </c>
      <c r="AK180">
        <f>A180&amp;"("&amp;C180&amp;") - "&amp;D180&amp;CHAR(10)&amp;IF(X180="Yes","⭐","")&amp;" "&amp;S180&amp;" "&amp;T180&amp;" - "&amp;"{"&amp;V180&amp;"}{"&amp;AH180&amp;"}{}{"&amp;P180&amp;"}"</f>
        <v/>
      </c>
    </row>
    <row r="181">
      <c r="B181">
        <f>A181&amp;"("&amp;C181&amp;") - "&amp;D181&amp;CHAR(10)&amp;" "&amp;S181&amp;" "&amp;T181&amp;" - "&amp;"{"&amp;V181&amp;"}{"&amp;AH181&amp;"}{}{"&amp;P181&amp;"}"</f>
        <v/>
      </c>
      <c r="C181" t="inlineStr">
        <is>
          <t>SESS-264</t>
        </is>
      </c>
      <c r="D181" t="inlineStr">
        <is>
          <t>Cloudbusting - running up that hill (to create a Cloud environment)</t>
        </is>
      </c>
      <c r="E181" t="inlineStr">
        <is>
          <t>exploring the principles, design considerations, and strategic steps involved in creating a modern cloud computing environment.
who does an established, large, static organization decide to leverage cloud technologies? well, to improve scalability, resilience, security, and cost efficiency while supporting evolving business demands. 
We'll look at cloud service models, architectural patterns, governance and security foundations, and integration with existing on‑premises systems, with a nod to common challenges such as compliance, data protection, and operational readiness, and evaluation of hybrid and multi‑cloud approaches.
Looking at high-level technical as well as organizational factors, this session provides a practical example of how to design (and start to implement) a cloud environment that enables innovation, operational agility, and long‑term digital transformation.</t>
        </is>
      </c>
      <c r="F181" t="inlineStr">
        <is>
          <t>Data Movement and Integration, Db2 Cloud and Warehouse, Modernization in Development, Modernization in Operations, User Stories</t>
        </is>
      </c>
      <c r="L181" t="inlineStr">
        <is>
          <t>Aurora Dellanno (adpucci@gmail.com)</t>
        </is>
      </c>
      <c r="M181" t="inlineStr">
        <is>
          <t>All</t>
        </is>
      </c>
      <c r="N181" t="inlineStr">
        <is>
          <t>cloud service models</t>
        </is>
      </c>
      <c r="O181" t="inlineStr">
        <is>
          <t>Technical Session</t>
        </is>
      </c>
      <c r="P181" t="inlineStr">
        <is>
          <t>Cross Platform</t>
        </is>
      </c>
      <c r="Q181" t="inlineStr">
        <is>
          <t>is new. It has not been presented before.</t>
        </is>
      </c>
      <c r="R181" t="inlineStr">
        <is>
          <t>Aurora Dellanno</t>
        </is>
      </c>
      <c r="S181" t="inlineStr">
        <is>
          <t>Aurora</t>
        </is>
      </c>
      <c r="T181" t="inlineStr">
        <is>
          <t>Dellanno</t>
        </is>
      </c>
      <c r="U181" t="inlineStr">
        <is>
          <t>Senior Architect</t>
        </is>
      </c>
      <c r="V181" t="inlineStr">
        <is>
          <t>n/a</t>
        </is>
      </c>
      <c r="W181" t="inlineStr">
        <is>
          <t>adpucci@gmail.com</t>
        </is>
      </c>
      <c r="X181" t="inlineStr">
        <is>
          <t>No</t>
        </is>
      </c>
      <c r="AE181" t="n">
        <v>2.71</v>
      </c>
      <c r="AF181" t="inlineStr">
        <is>
          <t>From Michal Bialecki (michal.bialecki@broadcom.com):
==================
From Ferdinand Prahst (fprahst@gmail.com):
no real content but a lot of buzz
==================
From Nilufer Osken (nilufer_osken@bmc.com):
Learning Objective 1
cloud service models
Learning Objective 2
Cloud architecture, cloud models
Learning Objective 3
governance and security foundations, compliance, data governance
Learning Objective 4
SaaS, PaaS, IaaS
Learning Objective 5
integration with existing on‑premises systems, data protection, and operational readiness, and evaluation of hybrid</t>
        </is>
      </c>
      <c r="AH181" t="inlineStr">
        <is>
          <t>User/Consultant</t>
        </is>
      </c>
      <c r="AI181" t="inlineStr">
        <is>
          <t>EMEA</t>
        </is>
      </c>
      <c r="AJ181">
        <f>IFERROR(TEXT(AE181,"0.00"),"")&amp;CHAR(10)&amp;"("&amp;C181&amp;") - "&amp;D181&amp;CHAR(10)&amp;" "&amp;IF(X181="Yes","⭐","")&amp;S181&amp;" "&amp;T181&amp;" - "&amp;"{"&amp;V181&amp;"}{"&amp;AH181&amp;"}{}{"&amp;P181&amp;"}"</f>
        <v/>
      </c>
      <c r="AK181">
        <f>A181&amp;"("&amp;C181&amp;") - "&amp;D181&amp;CHAR(10)&amp;IF(X181="Yes","⭐","")&amp;" "&amp;S181&amp;" "&amp;T181&amp;" - "&amp;"{"&amp;V181&amp;"}{"&amp;AH181&amp;"}{}{"&amp;P181&amp;"}"</f>
        <v/>
      </c>
    </row>
    <row r="182">
      <c r="B182">
        <f>A182&amp;"("&amp;C182&amp;") - "&amp;D182&amp;CHAR(10)&amp;" "&amp;S182&amp;" "&amp;T182&amp;" - "&amp;"{"&amp;V182&amp;"}{"&amp;AH182&amp;"}{}{"&amp;P182&amp;"}"</f>
        <v/>
      </c>
      <c r="C182" t="inlineStr">
        <is>
          <t>SESS-265</t>
        </is>
      </c>
      <c r="D182" t="inlineStr">
        <is>
          <t>IBM Query Monitor: why I love it so much.</t>
        </is>
      </c>
      <c r="E182" t="inlineStr">
        <is>
          <t>If you are a DBA or a Developer and you have this tool available at your shop, this should be your place to go.
Let see how can we make the best of it:
* How to find the most consuming threads
* The most repeted SQL codes
* Who has stopped that table that should be started
* How to configure profiles
* How to be the current activity on your system
* How to offload data to its history tables
* How to print or report the data
To sum up, I will show you how and why I use it daily.</t>
        </is>
      </c>
      <c r="F182" t="inlineStr">
        <is>
          <t>Performance and Monitoring, User Stories</t>
        </is>
      </c>
      <c r="L182" t="inlineStr">
        <is>
          <t>Soledad Martínez (maria-soledad.martinez1@volkswagen-groupservices.com)</t>
        </is>
      </c>
      <c r="M182" t="inlineStr">
        <is>
          <t>All</t>
        </is>
      </c>
      <c r="N182" t="inlineStr">
        <is>
          <t>How to tailor it</t>
        </is>
      </c>
      <c r="O182" t="inlineStr">
        <is>
          <t>Technical Session</t>
        </is>
      </c>
      <c r="P182" t="inlineStr">
        <is>
          <t>z/OS</t>
        </is>
      </c>
      <c r="Q182" t="inlineStr">
        <is>
          <t>is new. It has not been presented before.</t>
        </is>
      </c>
      <c r="R182" t="inlineStr">
        <is>
          <t>Soledad Martínez</t>
        </is>
      </c>
      <c r="S182" t="inlineStr">
        <is>
          <t>Soledad</t>
        </is>
      </c>
      <c r="T182" t="inlineStr">
        <is>
          <t>Martínez</t>
        </is>
      </c>
      <c r="U182" t="inlineStr">
        <is>
          <t>Db2 for z/OS consultant</t>
        </is>
      </c>
      <c r="V182" t="inlineStr">
        <is>
          <t>Volkswagen Group Services</t>
        </is>
      </c>
      <c r="W182" t="inlineStr">
        <is>
          <t>maria-soledad.martinez1@volkswagen-groupservices.com</t>
        </is>
      </c>
      <c r="X182" t="inlineStr">
        <is>
          <t>No</t>
        </is>
      </c>
      <c r="AE182" t="n">
        <v>2.71</v>
      </c>
      <c r="AF182" t="inlineStr">
        <is>
          <t>From Michal Bialecki (michal.bialecki@broadcom.com):
paid tool
==================
From Sven Heidorn (sven.heidorn.emeacpc@gmail.com):
Even though she is a user this is a no!
==================
From Sebastian Zok (sebastian.zok@gmail.com):
tool
==================
From Ferdinand Prahst (fprahst@gmail.com):
tool ?
==================
From Filip Ruhdensjo (filip.ruhdensjo@seb.se):
It's not part of db2, tooling. Need to think how we can handle this. Broadcom/BMC also have tools. But the topic should be highly useful for the attendee using ibm db2 tools
==================
From Nilufer Osken (nilufer_osken@bmc.com):
Too tool-centric and too vague. This should never be in the Grid.</t>
        </is>
      </c>
      <c r="AH182" t="inlineStr">
        <is>
          <t>User/Consultant</t>
        </is>
      </c>
      <c r="AI182" t="inlineStr">
        <is>
          <t>EMEA</t>
        </is>
      </c>
      <c r="AJ182">
        <f>IFERROR(TEXT(AE182,"0.00"),"")&amp;CHAR(10)&amp;"("&amp;C182&amp;") - "&amp;D182&amp;CHAR(10)&amp;" "&amp;IF(X182="Yes","⭐","")&amp;S182&amp;" "&amp;T182&amp;" - "&amp;"{"&amp;V182&amp;"}{"&amp;AH182&amp;"}{}{"&amp;P182&amp;"}"</f>
        <v/>
      </c>
      <c r="AK182">
        <f>A182&amp;"("&amp;C182&amp;") - "&amp;D182&amp;CHAR(10)&amp;IF(X182="Yes","⭐","")&amp;" "&amp;S182&amp;" "&amp;T182&amp;" - "&amp;"{"&amp;V182&amp;"}{"&amp;AH182&amp;"}{}{"&amp;P182&amp;"}"</f>
        <v/>
      </c>
    </row>
    <row r="183">
      <c r="A183" t="inlineStr">
        <is>
          <t>A202</t>
        </is>
      </c>
      <c r="B183">
        <f>A183&amp;"("&amp;C183&amp;") - "&amp;D183&amp;CHAR(10)&amp;" "&amp;S183&amp;" "&amp;T183&amp;" - "&amp;"{"&amp;V183&amp;"}{"&amp;AH183&amp;"}{}{"&amp;P183&amp;"}"</f>
        <v/>
      </c>
      <c r="C183" t="inlineStr">
        <is>
          <t>SESS-266</t>
        </is>
      </c>
      <c r="D183" t="inlineStr">
        <is>
          <t>Db2 for z/OS modernized: Visual Studio Code deep dive</t>
        </is>
      </c>
      <c r="E183" t="inlineStr">
        <is>
          <t>4 hours Hands-on-lab workshop (BYOD - Bring Your Own Device)
Transition from legacy "green screen" interfaces to a modern, high-performance environment using Visual Studio Code. This workshop provides a deep dive into Zowe Explorer and the Code4z extension pack, streamlining both system and database management. You will learn to handle z/OS core tasks - including dataset and USS file operations, job submission, and CLI terminal commands - alongside essential Db2 DBA tasks like schema management and SQL execution. We will also cover best practices for managing VS Code setups and profiles to ensure your workflow is optimized for daily enterprise use. Master these modern tools to simplify and accelerate your Db2 operations.</t>
        </is>
      </c>
      <c r="H183" t="inlineStr">
        <is>
          <t>Sun, 27th Sep</t>
        </is>
      </c>
      <c r="I183" s="27" t="n">
        <v>0.5833333333333334</v>
      </c>
      <c r="J183" s="27" t="n">
        <v>0.75</v>
      </c>
      <c r="L183" t="inlineStr">
        <is>
          <t>Michal Bialecki (michal.bialecki@broadcom.com)</t>
        </is>
      </c>
      <c r="M183" t="inlineStr">
        <is>
          <t>All</t>
        </is>
      </c>
      <c r="N183" t="inlineStr">
        <is>
          <t>Master z/OS system tasks including file browsing, JCL job submission, and CLI command execution within the VS Code environment.</t>
        </is>
      </c>
      <c r="O183" t="inlineStr">
        <is>
          <t>Hands-On Lab</t>
        </is>
      </c>
      <c r="P183" t="inlineStr">
        <is>
          <t>z/OS</t>
        </is>
      </c>
      <c r="Q183" t="inlineStr">
        <is>
          <t>is new. It has not been presented before.</t>
        </is>
      </c>
      <c r="R183" t="inlineStr">
        <is>
          <t>Denis Tronin, James Endler, Michal Bialecki, Sergei Osadchuk</t>
        </is>
      </c>
      <c r="S183" t="inlineStr">
        <is>
          <t>James</t>
        </is>
      </c>
      <c r="T183" t="inlineStr">
        <is>
          <t>Endler</t>
        </is>
      </c>
      <c r="V183" t="inlineStr">
        <is>
          <t>Broadcom</t>
        </is>
      </c>
      <c r="W183" t="inlineStr">
        <is>
          <t>jim.endler@broadcom.com</t>
        </is>
      </c>
      <c r="X183" t="inlineStr">
        <is>
          <t>No</t>
        </is>
      </c>
      <c r="Y183" t="inlineStr">
        <is>
          <t>Sergei</t>
        </is>
      </c>
      <c r="Z183" t="inlineStr">
        <is>
          <t>Osadchuk</t>
        </is>
      </c>
      <c r="AB183" t="inlineStr">
        <is>
          <t>Broadcom</t>
        </is>
      </c>
      <c r="AC183" t="inlineStr">
        <is>
          <t>sergei.osadchuk@broadcom.com</t>
        </is>
      </c>
      <c r="AD183" t="inlineStr">
        <is>
          <t>No</t>
        </is>
      </c>
      <c r="AE183" t="n">
        <v>4.23</v>
      </c>
      <c r="AF183" t="inlineStr">
        <is>
          <t>From Michal Bialecki (michal.bialecki@broadcom.com):
Broadcom workshop2
==================
From Marcin Marczewski (marcin.marczewski@pl.ibm.com):
Hands-on lab
==================
From Nilufer Osken (nilufer_osken@bmc.com):
Workshop</t>
        </is>
      </c>
      <c r="AH183" t="inlineStr">
        <is>
          <t>Broadcom</t>
        </is>
      </c>
      <c r="AI183" t="inlineStr">
        <is>
          <t>EMEA</t>
        </is>
      </c>
      <c r="AJ183">
        <f>IFERROR(TEXT(AE183,"0.00"),"")&amp;CHAR(10)&amp;"("&amp;C183&amp;") - "&amp;D183&amp;CHAR(10)&amp;" "&amp;IF(X183="Yes","⭐","")&amp;S183&amp;" "&amp;T183&amp;" - "&amp;"{"&amp;V183&amp;"}{"&amp;AH183&amp;"}{}{"&amp;P183&amp;"}"</f>
        <v/>
      </c>
      <c r="AK183">
        <f>A183&amp;"("&amp;C183&amp;") - "&amp;D183&amp;CHAR(10)&amp;IF(X183="Yes","⭐","")&amp;" "&amp;S183&amp;" "&amp;T183&amp;" - "&amp;"{"&amp;V183&amp;"}{"&amp;AH183&amp;"}{}{"&amp;P183&amp;"}"</f>
        <v/>
      </c>
    </row>
    <row r="184">
      <c r="A184" t="inlineStr">
        <is>
          <t>F9</t>
        </is>
      </c>
      <c r="B184">
        <f>A184&amp;"("&amp;C184&amp;") - "&amp;D184&amp;CHAR(10)&amp;" "&amp;S184&amp;" "&amp;T184&amp;" - "&amp;"{"&amp;V184&amp;"}{"&amp;AH184&amp;"}{}{"&amp;P184&amp;"}"</f>
        <v/>
      </c>
      <c r="C184" t="inlineStr">
        <is>
          <t>SESS-267</t>
        </is>
      </c>
      <c r="D184" t="inlineStr">
        <is>
          <t>Fun with SQL 2026</t>
        </is>
      </c>
      <c r="E184" t="inlineStr">
        <is>
          <t>The IDUG Content Committee consists of a team of dedicated volunteers who produce content for IDUG website including articles and blogs and the ever-popular DB2 Table Talk podcast.  Come to this session where the attendees will be placed into teams and be given SQL Challenges to solve by the content committee.  Amusing and practical challenges will be given to the contestants.  Each team will have a few minutes at a keyboard to solve the current problem before the keyboard is passed to the next team.  Shouting, googling, giving advice (good and bad) and general mayhem are all allowed during this fun, interactive and non-traditional session!</t>
        </is>
      </c>
      <c r="H184" t="inlineStr">
        <is>
          <t>Tue, 29th Sep</t>
        </is>
      </c>
      <c r="I184" s="27" t="n">
        <v>0.6875</v>
      </c>
      <c r="J184" s="27" t="n">
        <v>0.7291666666666666</v>
      </c>
      <c r="L184" t="inlineStr">
        <is>
          <t>Brian Laube (brian_laube@manulife.com)</t>
        </is>
      </c>
      <c r="O184" t="inlineStr">
        <is>
          <t>Hands-On Lab</t>
        </is>
      </c>
      <c r="P184" t="inlineStr">
        <is>
          <t>Cross Platform</t>
        </is>
      </c>
      <c r="R184" t="inlineStr">
        <is>
          <t>Brian Laube</t>
        </is>
      </c>
      <c r="S184" t="inlineStr">
        <is>
          <t>Brian</t>
        </is>
      </c>
      <c r="T184" t="inlineStr">
        <is>
          <t>Laube</t>
        </is>
      </c>
      <c r="U184" t="inlineStr">
        <is>
          <t>Db2 DBA</t>
        </is>
      </c>
      <c r="V184" t="inlineStr">
        <is>
          <t>Manulife Financial</t>
        </is>
      </c>
      <c r="W184" t="inlineStr">
        <is>
          <t>brian_laube@manulife.com</t>
        </is>
      </c>
      <c r="X184" t="inlineStr">
        <is>
          <t>No</t>
        </is>
      </c>
      <c r="AE184" t="n">
        <v>4</v>
      </c>
      <c r="AF184" t="inlineStr">
        <is>
          <t>From Sven Heidorn (sven.heidorn.emeacpc@gmail.com):
I'm a bit split on this one...fun thing but should it take the place from a technical session? 
==================
From Marcin Marczewski (marcin.marczewski@pl.ibm.com):
Session with innovation 
==================
From Nilufer Osken (nilufer_osken@bmc.com):
Fun and community-friendly, enjoyable format and good attendee interaction but not too much details...</t>
        </is>
      </c>
      <c r="AH184" t="inlineStr">
        <is>
          <t>User/Consultant</t>
        </is>
      </c>
      <c r="AI184" t="inlineStr">
        <is>
          <t>EMEA</t>
        </is>
      </c>
      <c r="AJ184">
        <f>IFERROR(TEXT(AE184,"0.00"),"")&amp;CHAR(10)&amp;"("&amp;C184&amp;") - "&amp;D184&amp;CHAR(10)&amp;" "&amp;IF(X184="Yes","⭐","")&amp;S184&amp;" "&amp;T184&amp;" - "&amp;"{"&amp;V184&amp;"}{"&amp;AH184&amp;"}{}{"&amp;P184&amp;"}"</f>
        <v/>
      </c>
      <c r="AK184">
        <f>A184&amp;"("&amp;C184&amp;") - "&amp;D184&amp;CHAR(10)&amp;IF(X184="Yes","⭐","")&amp;" "&amp;S184&amp;" "&amp;T184&amp;" - "&amp;"{"&amp;V184&amp;"}{"&amp;AH184&amp;"}{}{"&amp;P184&amp;"}"</f>
        <v/>
      </c>
    </row>
    <row r="185">
      <c r="A185" t="inlineStr">
        <is>
          <t>E5</t>
        </is>
      </c>
      <c r="B185">
        <f>A185&amp;"("&amp;C185&amp;") - "&amp;D185&amp;CHAR(10)&amp;" "&amp;S185&amp;" "&amp;T185&amp;" - "&amp;"{"&amp;V185&amp;"}{"&amp;AH185&amp;"}{}{"&amp;P185&amp;"}"</f>
        <v/>
      </c>
      <c r="C185" t="inlineStr">
        <is>
          <t>SESS-268</t>
        </is>
      </c>
      <c r="D185" t="inlineStr">
        <is>
          <t>Power-Up for Db2: A Guide to Modernizing Administration with Python and Ansible</t>
        </is>
      </c>
      <c r="E185" t="inlineStr">
        <is>
          <t>As Db2 environments grow in complexity, traditional shell scripting often reaches its limits in maintainability and modern DevOps integration. This session serves as a high-level roadmap for Db2 administrators and developers to leverage Python and Ansible for modernizing their daily workflows. We will explore foundational database connectivity using the ibm_db driver and demonstrate how to transition from static text logs to interactive analysis using Pandas for efficient data wrangling and visualization. By utilizing modern tools like Jupyter Notebooks for exploration and Visual Studio Code for development, we will discuss the benefits of Object-Oriented Programming (OOP) in creating modular, reusable connector classes. Finally, the presentation dives into the DevOps world, showing how to extend Ansiblethrough custom filter, action, and lookup plugins to build flexible, database-driven automation frameworks.
Key Presentation Highlights:
Connectivity Essentials: A practical guide to se</t>
        </is>
      </c>
      <c r="H185" t="inlineStr">
        <is>
          <t>Mon, 28th Sep</t>
        </is>
      </c>
      <c r="I185" s="27" t="n">
        <v>0.6875</v>
      </c>
      <c r="J185" s="27" t="n">
        <v>0.7291666666666666</v>
      </c>
      <c r="L185" t="inlineStr">
        <is>
          <t>Norbert Munkel (norbert.munkel@itgain.de)</t>
        </is>
      </c>
      <c r="O185" t="inlineStr">
        <is>
          <t>Technical Session</t>
        </is>
      </c>
      <c r="P185" t="inlineStr">
        <is>
          <t>LUW</t>
        </is>
      </c>
      <c r="R185" t="inlineStr">
        <is>
          <t>Norbert Munkel</t>
        </is>
      </c>
      <c r="S185" t="inlineStr">
        <is>
          <t>Norbert</t>
        </is>
      </c>
      <c r="T185" t="inlineStr">
        <is>
          <t>Munkel</t>
        </is>
      </c>
      <c r="U185" t="inlineStr">
        <is>
          <t>Solution Consultant</t>
        </is>
      </c>
      <c r="V185" t="inlineStr">
        <is>
          <t>ITGAIN Consulting GmbH</t>
        </is>
      </c>
      <c r="W185" t="inlineStr">
        <is>
          <t>norbert.munkel@itgain.de</t>
        </is>
      </c>
      <c r="X185" t="inlineStr">
        <is>
          <t>No</t>
        </is>
      </c>
      <c r="AE185" t="n">
        <v>4.14</v>
      </c>
      <c r="AF185" t="inlineStr">
        <is>
          <t>From Michal Bialecki (michal.bialecki@broadcom.com):
user presentation
==================
From Sven Heidorn (sven.heidorn.emeacpc@gmail.com):
==================
From Marcin Marczewski (marcin.marczewski@pl.ibm.com):
User session
==================
From Nilufer Osken (nilufer_osken@bmc.com):
Practical and useful for Db2 automation / modernization, especially around Python, ibm_db, Pandas, Ansible, and reusable automation patterns.</t>
        </is>
      </c>
      <c r="AH185" t="inlineStr">
        <is>
          <t>Vendor</t>
        </is>
      </c>
      <c r="AI185" t="inlineStr">
        <is>
          <t>EMEA</t>
        </is>
      </c>
      <c r="AJ185">
        <f>IFERROR(TEXT(AE185,"0.00"),"")&amp;CHAR(10)&amp;"("&amp;C185&amp;") - "&amp;D185&amp;CHAR(10)&amp;" "&amp;IF(X185="Yes","⭐","")&amp;S185&amp;" "&amp;T185&amp;" - "&amp;"{"&amp;V185&amp;"}{"&amp;AH185&amp;"}{}{"&amp;P185&amp;"}"</f>
        <v/>
      </c>
      <c r="AK185">
        <f>A185&amp;"("&amp;C185&amp;") - "&amp;D185&amp;CHAR(10)&amp;IF(X185="Yes","⭐","")&amp;" "&amp;S185&amp;" "&amp;T185&amp;" - "&amp;"{"&amp;V185&amp;"}{"&amp;AH185&amp;"}{}{"&amp;P185&amp;"}"</f>
        <v/>
      </c>
    </row>
    <row r="186">
      <c r="B186">
        <f>A186&amp;"("&amp;C186&amp;") - "&amp;D186&amp;CHAR(10)&amp;" "&amp;S186&amp;" "&amp;T186&amp;" - "&amp;"{"&amp;V186&amp;"}{"&amp;AH186&amp;"}{}{"&amp;P186&amp;"}"</f>
        <v/>
      </c>
      <c r="C186" t="inlineStr">
        <is>
          <t>SESS-269</t>
        </is>
      </c>
      <c r="D186" t="inlineStr">
        <is>
          <t>Managing the Flood: Optimizing Warehouse Performance with Db2 Workload Manager</t>
        </is>
      </c>
      <c r="E186" t="inlineStr">
        <is>
          <t>In a large Db2 MPP environment, especially with columnar workload, a single runaway query or an influx of unplanned requests can quickly monopolize system resources, leading to performance degradation for critical business processes. 
This presentation provides a comprehensive guide to stabilizing and governing Db2 LUW environments using the Workload Manager (WLM).
We will walk through the core pillars of a robust WLM implementation:
- Configuration &amp; Identification: How to define and categorize incoming work into service classes and workloads based on business priority and resource requirements.
- System Stabilization via Thresholds: Strategies for implementing reactive and proactive controls. 
- Advanced Monitoring: Utilizing the WLM statistics and event monitors to gain deep visibility into resource consumption, queuing, and activity lifecycles</t>
        </is>
      </c>
      <c r="F186" t="inlineStr">
        <is>
          <t>Best Practices, Database Resiliency, Db2 Cloud and Warehouse</t>
        </is>
      </c>
      <c r="M186" t="inlineStr">
        <is>
          <t>Intermediate</t>
        </is>
      </c>
      <c r="N186" t="inlineStr">
        <is>
          <t>Understanding Db2 workload manager concepts: workloads, service classes and thresholds</t>
        </is>
      </c>
      <c r="O186" t="inlineStr">
        <is>
          <t>Technical Session</t>
        </is>
      </c>
      <c r="P186" t="inlineStr">
        <is>
          <t>LUW</t>
        </is>
      </c>
      <c r="Q186" t="inlineStr">
        <is>
          <t>is new. It has not been presented before.</t>
        </is>
      </c>
      <c r="R186" t="inlineStr">
        <is>
          <t>Kamil Kuduk</t>
        </is>
      </c>
      <c r="S186" t="inlineStr">
        <is>
          <t>Kamil</t>
        </is>
      </c>
      <c r="T186" t="inlineStr">
        <is>
          <t>Kuduk</t>
        </is>
      </c>
      <c r="U186" t="inlineStr">
        <is>
          <t>Db2 Advanced Problem Determination</t>
        </is>
      </c>
      <c r="V186" t="inlineStr">
        <is>
          <t>IBM Poland</t>
        </is>
      </c>
      <c r="W186" t="inlineStr">
        <is>
          <t>kamil.kuduk@pl.ibm.com</t>
        </is>
      </c>
      <c r="X186" t="inlineStr">
        <is>
          <t>No</t>
        </is>
      </c>
      <c r="AE186" t="n">
        <v>4.14</v>
      </c>
      <c r="AF186" t="inlineStr">
        <is>
          <t>From Sven Heidorn (sven.heidorn.emeacpc@gmail.com):
More niche and I like his other 2 better 
==================
From Sabine Eckey (sabine.eckey@provinzial.de):
interesting topic
==================
From Kacper Kubica (kubicakacper@gmail.com):
Kamil explains complicated technical stuff in a easy-to-understand way
==================
From Marcin Marczewski (marcin.marczewski@pl.ibm.com):
Deep dive 
==================
From Nilufer Osken (nilufer_osken@bmc.com):
Strong Db2 LUW performance/governance topic with clear practical value.</t>
        </is>
      </c>
      <c r="AH186" t="inlineStr">
        <is>
          <t>IBM</t>
        </is>
      </c>
      <c r="AI186" t="inlineStr">
        <is>
          <t>EMEA</t>
        </is>
      </c>
      <c r="AJ186">
        <f>IFERROR(TEXT(AE186,"0.00"),"")&amp;CHAR(10)&amp;"("&amp;C186&amp;") - "&amp;D186&amp;CHAR(10)&amp;" "&amp;IF(X186="Yes","⭐","")&amp;S186&amp;" "&amp;T186&amp;" - "&amp;"{"&amp;V186&amp;"}{"&amp;AH186&amp;"}{}{"&amp;P186&amp;"}"</f>
        <v/>
      </c>
      <c r="AK186">
        <f>A186&amp;"("&amp;C186&amp;") - "&amp;D186&amp;CHAR(10)&amp;IF(X186="Yes","⭐","")&amp;" "&amp;S186&amp;" "&amp;T186&amp;" - "&amp;"{"&amp;V186&amp;"}{"&amp;AH186&amp;"}{}{"&amp;P186&amp;"}"</f>
        <v/>
      </c>
    </row>
    <row r="187">
      <c r="B187">
        <f>A187&amp;"("&amp;C187&amp;") - "&amp;D187&amp;CHAR(10)&amp;" "&amp;S187&amp;" "&amp;T187&amp;" - "&amp;"{"&amp;V187&amp;"}{"&amp;AH187&amp;"}{}{"&amp;P187&amp;"}"</f>
        <v/>
      </c>
      <c r="C187" t="inlineStr">
        <is>
          <t>SESS-27</t>
        </is>
      </c>
      <c r="D187" t="inlineStr">
        <is>
          <t>Beyond Comfort Zone: Best of Db2 12.1 on IBM Power Systems (AIX &amp; Linux)</t>
        </is>
      </c>
      <c r="E187" t="inlineStr">
        <is>
          <t>-       Mission Critical database
-       Volume more than 125,000 per seconds
-       From AIX to AWS/RDS/Db2
-       Feathering HADR, Federation, Multi-partition tables, CDC
-       Encrypted databases with high volume of transaction logs
-       Optimized Power system with compression at every level
AIX to Linux migration on Power10
NX842</t>
        </is>
      </c>
      <c r="F187" t="inlineStr">
        <is>
          <t>Automation, Database Resiliency, Data Movement and Integration, Db2 Cloud and Warehouse, Latest and Features LUW, Modernization in Operations, Performance and Monitoring, User Stories</t>
        </is>
      </c>
      <c r="L187" t="inlineStr">
        <is>
          <t>Nemi Agrawal (nemi.agrawal@artha.us)</t>
        </is>
      </c>
      <c r="M187" t="inlineStr">
        <is>
          <t>Intermediate</t>
        </is>
      </c>
      <c r="N187" t="inlineStr">
        <is>
          <t>AIX to Linux migration on Power10</t>
        </is>
      </c>
      <c r="O187" t="inlineStr">
        <is>
          <t>Technical Session</t>
        </is>
      </c>
      <c r="P187" t="inlineStr">
        <is>
          <t>LUW</t>
        </is>
      </c>
      <c r="Q187" t="inlineStr">
        <is>
          <t>has been presented before, either an IDUG, RUG, or industry event.</t>
        </is>
      </c>
      <c r="R187" t="inlineStr">
        <is>
          <t>Nemi Agrawal</t>
        </is>
      </c>
      <c r="S187" t="inlineStr">
        <is>
          <t>Nemi</t>
        </is>
      </c>
      <c r="T187" t="inlineStr">
        <is>
          <t>Agrawal</t>
        </is>
      </c>
      <c r="U187" t="inlineStr">
        <is>
          <t>CEO</t>
        </is>
      </c>
      <c r="V187" t="inlineStr">
        <is>
          <t>Data Infinity</t>
        </is>
      </c>
      <c r="W187" t="inlineStr">
        <is>
          <t>nemi.agrawal@artha.us</t>
        </is>
      </c>
      <c r="X187" t="inlineStr">
        <is>
          <t>No</t>
        </is>
      </c>
      <c r="AE187" t="n">
        <v>2.57</v>
      </c>
      <c r="AF187" t="inlineStr">
        <is>
          <t>From Michal Bialecki (michal.bialecki@broadcom.com):
poor abstract
==================
From Steven Goedertier (steven.idug@goedertier.eu):
same poor abstract, same user
==================
From Sebastian Zok (sebastian.zok@gmail.com):
The whole submission makes no sense ... AIX to RDS or Linux on Power or what?
==================
From Kacper Kubica (kubicakacper@gmail.com):
The speaker has good knowledge, but he is hard to understand
==================
From Tom Crocker (tcrocker@rocketsoftware.com):
poor abstract,  not sure
==================
From Marcin Marczewski (marcin.marczewski@pl.ibm.com):
Not sure what will be discussed here.
==================
From Nilufer Osken (nilufer_osken@bmc.com):
Interesting scale/migration story, but the abstract is far too thin and fragmented.</t>
        </is>
      </c>
      <c r="AH187" t="inlineStr">
        <is>
          <t>User/Consultant</t>
        </is>
      </c>
      <c r="AI187" t="inlineStr">
        <is>
          <t>EMEA</t>
        </is>
      </c>
      <c r="AJ187">
        <f>IFERROR(TEXT(AE187,"0.00"),"")&amp;CHAR(10)&amp;"("&amp;C187&amp;") - "&amp;D187&amp;CHAR(10)&amp;" "&amp;IF(X187="Yes","⭐","")&amp;S187&amp;" "&amp;T187&amp;" - "&amp;"{"&amp;V187&amp;"}{"&amp;AH187&amp;"}{}{"&amp;P187&amp;"}"</f>
        <v/>
      </c>
      <c r="AK187">
        <f>A187&amp;"("&amp;C187&amp;") - "&amp;D187&amp;CHAR(10)&amp;IF(X187="Yes","⭐","")&amp;" "&amp;S187&amp;" "&amp;T187&amp;" - "&amp;"{"&amp;V187&amp;"}{"&amp;AH187&amp;"}{}{"&amp;P187&amp;"}"</f>
        <v/>
      </c>
    </row>
    <row r="188">
      <c r="A188" t="inlineStr">
        <is>
          <t>E7</t>
        </is>
      </c>
      <c r="B188">
        <f>A188&amp;"("&amp;C188&amp;") - "&amp;D188&amp;CHAR(10)&amp;" "&amp;S188&amp;" "&amp;T188&amp;" - "&amp;"{"&amp;V188&amp;"}{"&amp;AH188&amp;"}{}{"&amp;P188&amp;"}"</f>
        <v/>
      </c>
      <c r="C188" t="inlineStr">
        <is>
          <t>SESS-270</t>
        </is>
      </c>
      <c r="D188" t="inlineStr">
        <is>
          <t>Why this query runs so slow? Step-by-step SQL troubleshooting with MON_GET interfaces and event monitors</t>
        </is>
      </c>
      <c r="E188" t="inlineStr">
        <is>
          <t>It is the classic DBA dilemma: the statistics are current, the access plan looks "clean" at first glance, yet the application is dragging. When the low-hanging fruit has been picked, how do you move from intuition to evidence-based troubleshooting?
This session follows a real-world "detective story" of a slow-running SQL statement originating from a Java (JDBC) application. We will move beyond basic EXPLAIN facility outputs to uncover the hidden bottlenecks that standard tools often miss. Using a step-by-step methodology, we will demonstrate how to:
- Capture the invisible: Isolate specific statements from the Package Cache and extract elusive parameter marker values.
- Leverage MON_GET: Use light-weight monitoring interfaces to identify where time is actually being spent (CPU vs. Wait times).
- Analyze the "Why": Utilize Activity Event Monitors and Section Actuals to compare estimated vs. actual cardinalities within a live execution.
- Apply Surgical Fixes: Explore advanced remediatio</t>
        </is>
      </c>
      <c r="H188" t="inlineStr">
        <is>
          <t>Tue, 29th Sep</t>
        </is>
      </c>
      <c r="I188" s="27" t="n">
        <v>0.4791666666666667</v>
      </c>
      <c r="J188" s="27" t="n">
        <v>0.5208333333333334</v>
      </c>
      <c r="M188" t="inlineStr">
        <is>
          <t>Intermediate</t>
        </is>
      </c>
      <c r="N188" t="inlineStr">
        <is>
          <t>Efficient use of MON_GET interfaces</t>
        </is>
      </c>
      <c r="O188" t="inlineStr">
        <is>
          <t>Technical Session</t>
        </is>
      </c>
      <c r="P188" t="inlineStr">
        <is>
          <t>LUW</t>
        </is>
      </c>
      <c r="R188" t="inlineStr">
        <is>
          <t>Kamil Kuduk</t>
        </is>
      </c>
      <c r="S188" t="inlineStr">
        <is>
          <t>Kamil</t>
        </is>
      </c>
      <c r="T188" t="inlineStr">
        <is>
          <t>Kuduk</t>
        </is>
      </c>
      <c r="U188" t="inlineStr">
        <is>
          <t>Db2 Advanced Problem Determination</t>
        </is>
      </c>
      <c r="V188" t="inlineStr">
        <is>
          <t>IBM Poland</t>
        </is>
      </c>
      <c r="W188" t="inlineStr">
        <is>
          <t>kamil.kuduk@pl.ibm.com</t>
        </is>
      </c>
      <c r="X188" t="inlineStr">
        <is>
          <t>No</t>
        </is>
      </c>
      <c r="AE188" t="n">
        <v>4</v>
      </c>
      <c r="AF188" t="inlineStr">
        <is>
          <t>From Kacper Kubica (kubicakacper@gmail.com):
Kamil explains complicated technical stuff in a easy-to-understand way
==================
From Marcin Marczewski (marcin.marczewski@pl.ibm.com):
Deep dive 
==================
From Nilufer Osken (nilufer_osken@bmc.com):
package cache analysis, parameter markers, MON_GET, activity event monitors, section actuals, statistical views, and REOPT</t>
        </is>
      </c>
      <c r="AH188" t="inlineStr">
        <is>
          <t>IBM</t>
        </is>
      </c>
      <c r="AI188" t="inlineStr">
        <is>
          <t>EMEA</t>
        </is>
      </c>
      <c r="AJ188">
        <f>IFERROR(TEXT(AE188,"0.00"),"")&amp;CHAR(10)&amp;"("&amp;C188&amp;") - "&amp;D188&amp;CHAR(10)&amp;" "&amp;IF(X188="Yes","⭐","")&amp;S188&amp;" "&amp;T188&amp;" - "&amp;"{"&amp;V188&amp;"}{"&amp;AH188&amp;"}{}{"&amp;P188&amp;"}"</f>
        <v/>
      </c>
      <c r="AK188">
        <f>A188&amp;"("&amp;C188&amp;") - "&amp;D188&amp;CHAR(10)&amp;IF(X188="Yes","⭐","")&amp;" "&amp;S188&amp;" "&amp;T188&amp;" - "&amp;"{"&amp;V188&amp;"}{"&amp;AH188&amp;"}{}{"&amp;P188&amp;"}"</f>
        <v/>
      </c>
    </row>
    <row r="189">
      <c r="A189" t="inlineStr">
        <is>
          <t>C13</t>
        </is>
      </c>
      <c r="B189">
        <f>A189&amp;"("&amp;C189&amp;") - "&amp;D189&amp;CHAR(10)&amp;" "&amp;S189&amp;" "&amp;T189&amp;" - "&amp;"{"&amp;V189&amp;"}{"&amp;AH189&amp;"}{}{"&amp;P189&amp;"}"</f>
        <v/>
      </c>
      <c r="C189" t="inlineStr">
        <is>
          <t>SESS-271</t>
        </is>
      </c>
      <c r="D189" t="inlineStr">
        <is>
          <t>A brief history of a query: from the PreparedStatement to the ResultSet - how queries gets executed in Db2 database?</t>
        </is>
      </c>
      <c r="E189" t="inlineStr">
        <is>
          <t>To the average application, a database is often treated as a "black box": SQL goes in, and data comes out. But for those tasked with maintaining high-performance systems, "it just works" isn't enough. When a query hangs or a system spikes in CPU, understanding the mechanics "under the hood" is the difference between a quick fix and hours of guesswork.
This presentation takes you on a chronological journey of a query’s lifecycle. We will trace the path of a single PreparedStatement from the moment it leaves a remote application, through the DRDA protocol, and deep into the Db2 engine layers. We will explore:
- The Handshake: How client-server interactions and the SQLDA manage data exchange.
- The Brain: Inside the Query Compiler and Optimizer—how your SQL is transformed into an executable "Plan."
- The Engine Room: How the Runtime components interact with the Buffer Pools, Prefetchers, and Logger to retrieve your data.
- The Return: The mechanics of the ResultSet and how data is effic</t>
        </is>
      </c>
      <c r="F189" t="inlineStr">
        <is>
          <t>Back to Basics, Best Practices, Database Resiliency, Data Movement and Analytics, Performance and Monitoring</t>
        </is>
      </c>
      <c r="H189" t="inlineStr">
        <is>
          <t>Wed, 30th Sep</t>
        </is>
      </c>
      <c r="I189" s="27" t="n">
        <v>0.6875</v>
      </c>
      <c r="J189" s="27" t="n">
        <v>0.7291666666666666</v>
      </c>
      <c r="M189" t="inlineStr">
        <is>
          <t>Intermediate</t>
        </is>
      </c>
      <c r="N189" t="inlineStr">
        <is>
          <t>Understanding the client-server interactions</t>
        </is>
      </c>
      <c r="O189" t="inlineStr">
        <is>
          <t>Technical Session</t>
        </is>
      </c>
      <c r="P189" t="inlineStr">
        <is>
          <t>LUW</t>
        </is>
      </c>
      <c r="Q189" t="inlineStr">
        <is>
          <t>is new. It has not been presented before.</t>
        </is>
      </c>
      <c r="R189" t="inlineStr">
        <is>
          <t>Kamil Kuduk</t>
        </is>
      </c>
      <c r="S189" t="inlineStr">
        <is>
          <t>Kamil</t>
        </is>
      </c>
      <c r="T189" t="inlineStr">
        <is>
          <t>Kuduk</t>
        </is>
      </c>
      <c r="U189" t="inlineStr">
        <is>
          <t>Db2 Advanced Problem Determination</t>
        </is>
      </c>
      <c r="V189" t="inlineStr">
        <is>
          <t>IBM Poland</t>
        </is>
      </c>
      <c r="W189" t="inlineStr">
        <is>
          <t>kamil.kuduk@pl.ibm.com</t>
        </is>
      </c>
      <c r="X189" t="inlineStr">
        <is>
          <t>No</t>
        </is>
      </c>
      <c r="AE189" t="n">
        <v>4.5</v>
      </c>
      <c r="AF189" t="inlineStr">
        <is>
          <t>From Michal Bialecki (michal.bialecki@broadcom.com):
sounds great ! 
==================
From Sebastian Zok (sebastian.zok@gmail.com):
I really like that
==================
From Sabine Eckey (sabine.eckey@provinzial.de):
sounds very interesting
==================
From Kacper Kubica (kubicakacper@gmail.com):
Kamil explains complicated technical stuff in a easy-to-understand way
==================
From Marcin Marczewski (marcin.marczewski@pl.ibm.com):
Deep technical session.
==================
From Nilufer Osken (nilufer_osken@bmc.com):
Very strong Db2 technical abstract. It is focused, clearly structured, and walks through a full end-to-end query lifecycle: DRDA, SQLDA, compiler/optimizer, runtime components, buffer pools, prefetchers, logger, and ResultSet handling.</t>
        </is>
      </c>
      <c r="AH189" t="inlineStr">
        <is>
          <t>IBM</t>
        </is>
      </c>
      <c r="AI189" t="inlineStr">
        <is>
          <t>EMEA</t>
        </is>
      </c>
      <c r="AJ189">
        <f>IFERROR(TEXT(AE189,"0.00"),"")&amp;CHAR(10)&amp;"("&amp;C189&amp;") - "&amp;D189&amp;CHAR(10)&amp;" "&amp;IF(X189="Yes","⭐","")&amp;S189&amp;" "&amp;T189&amp;" - "&amp;"{"&amp;V189&amp;"}{"&amp;AH189&amp;"}{}{"&amp;P189&amp;"}"</f>
        <v/>
      </c>
      <c r="AK189">
        <f>A189&amp;"("&amp;C189&amp;") - "&amp;D189&amp;CHAR(10)&amp;IF(X189="Yes","⭐","")&amp;" "&amp;S189&amp;" "&amp;T189&amp;" - "&amp;"{"&amp;V189&amp;"}{"&amp;AH189&amp;"}{}{"&amp;P189&amp;"}"</f>
        <v/>
      </c>
    </row>
    <row r="190">
      <c r="A190" t="inlineStr">
        <is>
          <t>D202</t>
        </is>
      </c>
      <c r="B190">
        <f>A190&amp;"("&amp;C190&amp;") - "&amp;D190&amp;CHAR(10)&amp;" "&amp;S190&amp;" "&amp;T190&amp;" - "&amp;"{"&amp;V190&amp;"}{"&amp;AH190&amp;"}{}{"&amp;P190&amp;"}"</f>
        <v/>
      </c>
      <c r="C190" t="inlineStr">
        <is>
          <t>SESS-278</t>
        </is>
      </c>
      <c r="D190" t="inlineStr">
        <is>
          <t>IBM z Cyber Vault from a Db2 for z/OS Perspective Workshop</t>
        </is>
      </c>
      <c r="E190" t="inlineStr">
        <is>
          <t>As cyber threats against critical infrastructure grow in sophistication and frequency, organizations running mission-critical workloads on IBM Z require more than perimeter defences — they need proven, platform-native strategies to detect, contain, and recover from successful attacks with minimal business disruption.
The IBM Z Cyber Vault workshop brings together IBM technical specialists, product experts, and early adopter customers to explore the full spectrum of cyber resilience on the IBM Z platform. This focused session series covers architecture, tooling, and real-world experience across four core topics:
 In this workshop, we’ll provide a comprehensive introduction to the IBM Z Cyber Vault architecture. Attendees will gain a clear understanding of how an isolated recovery environment (IRE) is constructed, how data is protected through air-gap principles and immutable copies, and how Cyber Vault serves as the cornerstone of a mainframe cyber resilience strategy. We will exami</t>
        </is>
      </c>
      <c r="H190" t="inlineStr">
        <is>
          <t>Sun, 27th Sep</t>
        </is>
      </c>
      <c r="I190" s="27" t="n">
        <v>0.5833333333333334</v>
      </c>
      <c r="J190" s="27" t="n">
        <v>0.75</v>
      </c>
      <c r="O190" t="inlineStr">
        <is>
          <t>Workshop</t>
        </is>
      </c>
      <c r="P190" t="inlineStr">
        <is>
          <t>z/OS</t>
        </is>
      </c>
      <c r="R190" t="inlineStr">
        <is>
          <t>Patric Becker</t>
        </is>
      </c>
      <c r="S190" t="inlineStr">
        <is>
          <t>Patric</t>
        </is>
      </c>
      <c r="T190" t="inlineStr">
        <is>
          <t>Becker</t>
        </is>
      </c>
      <c r="U190" t="inlineStr">
        <is>
          <t>Senior Director Solutions Advisors System Z EMEA</t>
        </is>
      </c>
      <c r="V190" t="inlineStr">
        <is>
          <t>Rocket Software</t>
        </is>
      </c>
      <c r="W190" t="inlineStr">
        <is>
          <t>pbecker@rocketsoftware.com</t>
        </is>
      </c>
      <c r="X190" t="inlineStr">
        <is>
          <t>No</t>
        </is>
      </c>
      <c r="AE190" t="n">
        <v>0</v>
      </c>
      <c r="AH190" t="inlineStr">
        <is>
          <t>Rocket Software</t>
        </is>
      </c>
      <c r="AI190" t="inlineStr">
        <is>
          <t>EMEA</t>
        </is>
      </c>
      <c r="AJ190">
        <f>IFERROR(TEXT(AE190,"0.00"),"")&amp;CHAR(10)&amp;"("&amp;C190&amp;") - "&amp;D190&amp;CHAR(10)&amp;" "&amp;IF(X190="Yes","⭐","")&amp;S190&amp;" "&amp;T190&amp;" - "&amp;"{"&amp;V190&amp;"}{"&amp;AH190&amp;"}{}{"&amp;P190&amp;"}"</f>
        <v/>
      </c>
      <c r="AK190">
        <f>A190&amp;"("&amp;C190&amp;") - "&amp;D190&amp;CHAR(10)&amp;IF(X190="Yes","⭐","")&amp;" "&amp;S190&amp;" "&amp;T190&amp;" - "&amp;"{"&amp;V190&amp;"}{"&amp;AH190&amp;"}{}{"&amp;P190&amp;"}"</f>
        <v/>
      </c>
    </row>
    <row r="191">
      <c r="B191">
        <f>A191&amp;"("&amp;C191&amp;") - "&amp;D191&amp;CHAR(10)&amp;" "&amp;S191&amp;" "&amp;T191&amp;" - "&amp;"{"&amp;V191&amp;"}{"&amp;AH191&amp;"}{}{"&amp;P191&amp;"}"</f>
        <v/>
      </c>
      <c r="C191" t="inlineStr">
        <is>
          <t>SESS-28</t>
        </is>
      </c>
      <c r="D191" t="inlineStr">
        <is>
          <t>Db2 12 with WatsonX.data– A step-by-step guide for new AI explorer</t>
        </is>
      </c>
      <c r="E191" t="inlineStr">
        <is>
          <t>Db2 12.1.4 for AI
WatsonX for data
User experience for AI using Db2
Install to use</t>
        </is>
      </c>
      <c r="F191" t="inlineStr">
        <is>
          <t>AI GenAI and Machine Learning, Latest and Features LUW, Modernization in Development, Modernization in Operations</t>
        </is>
      </c>
      <c r="L191" t="inlineStr">
        <is>
          <t>Nemi Agrawal (nemi.agrawal@artha.us)</t>
        </is>
      </c>
      <c r="M191" t="inlineStr">
        <is>
          <t>All</t>
        </is>
      </c>
      <c r="N191" t="inlineStr">
        <is>
          <t>Proof of Concept for Db2 12 with Watsonx.Data</t>
        </is>
      </c>
      <c r="O191" t="inlineStr">
        <is>
          <t>Technical Session</t>
        </is>
      </c>
      <c r="P191" t="inlineStr">
        <is>
          <t>AI / ML</t>
        </is>
      </c>
      <c r="Q191" t="inlineStr">
        <is>
          <t>is new. It has not been presented before.</t>
        </is>
      </c>
      <c r="R191" t="inlineStr">
        <is>
          <t>Nemi Agrawal</t>
        </is>
      </c>
      <c r="S191" t="inlineStr">
        <is>
          <t>Nemi</t>
        </is>
      </c>
      <c r="T191" t="inlineStr">
        <is>
          <t>Agrawal</t>
        </is>
      </c>
      <c r="U191" t="inlineStr">
        <is>
          <t>CEO</t>
        </is>
      </c>
      <c r="V191" t="inlineStr">
        <is>
          <t>Data Infinity</t>
        </is>
      </c>
      <c r="W191" t="inlineStr">
        <is>
          <t>nemi.agrawal@artha.us</t>
        </is>
      </c>
      <c r="X191" t="inlineStr">
        <is>
          <t>No</t>
        </is>
      </c>
      <c r="AE191" t="n">
        <v>1.79</v>
      </c>
      <c r="AF191" t="inlineStr">
        <is>
          <t>From Michal Bialecki (michal.bialecki@broadcom.com):
poor abstract
==================
From Steven Goedertier (steven.idug@goedertier.eu):
poor abstract
==================
From Sebastian Zok (sebastian.zok@gmail.com):
What is the content?
==================
From Ferdinand Prahst (fprahst@gmail.com):
not a good topic for this speaker, poor objectives
==================
From Kacper Kubica (kubicakacper@gmail.com):
The speaker has good knowledge, but he is hard to understand
==================
From Tom Crocker (tcrocker@rocketsoftware.com):
needs a better abstract
==================
From Nilufer Osken (nilufer_osken@bmc.com):
Very weak abstract quality and highly marketing/product-oriented.</t>
        </is>
      </c>
      <c r="AH191" t="inlineStr">
        <is>
          <t>User/Consultant</t>
        </is>
      </c>
      <c r="AI191" t="inlineStr">
        <is>
          <t>EMEA</t>
        </is>
      </c>
      <c r="AJ191">
        <f>IFERROR(TEXT(AE191,"0.00"),"")&amp;CHAR(10)&amp;"("&amp;C191&amp;") - "&amp;D191&amp;CHAR(10)&amp;" "&amp;IF(X191="Yes","⭐","")&amp;S191&amp;" "&amp;T191&amp;" - "&amp;"{"&amp;V191&amp;"}{"&amp;AH191&amp;"}{}{"&amp;P191&amp;"}"</f>
        <v/>
      </c>
      <c r="AK191">
        <f>A191&amp;"("&amp;C191&amp;") - "&amp;D191&amp;CHAR(10)&amp;IF(X191="Yes","⭐","")&amp;" "&amp;S191&amp;" "&amp;T191&amp;" - "&amp;"{"&amp;V191&amp;"}{"&amp;AH191&amp;"}{}{"&amp;P191&amp;"}"</f>
        <v/>
      </c>
    </row>
    <row r="192">
      <c r="B192">
        <f>A192&amp;"("&amp;C192&amp;") - "&amp;D192&amp;CHAR(10)&amp;" "&amp;S192&amp;" "&amp;T192&amp;" - "&amp;"{"&amp;V192&amp;"}{"&amp;AH192&amp;"}{}{"&amp;P192&amp;"}"</f>
        <v/>
      </c>
      <c r="C192" t="inlineStr">
        <is>
          <t>SESS-29</t>
        </is>
      </c>
      <c r="D192" t="inlineStr">
        <is>
          <t>DB2 -  Mission Critical High Volume Highly Secured Resiliency AutoUpgrade AutoConfig Billion Transaction AI-Ready</t>
        </is>
      </c>
      <c r="E192" t="inlineStr">
        <is>
          <t>DB2 -  Mission Critical High Volume Highly Secured Resiliency AutoUpgrade AutoConfig Billion TransactionAI-Ready
Mission Critical database
Volume more than 120K per seconds
Feathering HADR, Federation, Multi-partition tables, CDC
Encryptioned databases with high volume of transaction log
Optimized Power system with compression at every level
Near realtime HA/DR with a split seconds recovery
Automated upgardes and configuration to maintain 500 plus databases with few resources and high level resiliencies</t>
        </is>
      </c>
      <c r="F192" t="inlineStr">
        <is>
          <t>Automation, Best Practices, Database Resiliency, Db2 Cloud and Warehouse, Latest and Features LUW, Modernization in Operations, Performance and Monitoring, Security and Compliance</t>
        </is>
      </c>
      <c r="L192" t="inlineStr">
        <is>
          <t>Nemi Agrawal (nemi.agrawal@artha.us)</t>
        </is>
      </c>
      <c r="M192" t="inlineStr">
        <is>
          <t>Intermediate</t>
        </is>
      </c>
      <c r="N192" t="inlineStr">
        <is>
          <t>Mission Critical database</t>
        </is>
      </c>
      <c r="O192" t="inlineStr">
        <is>
          <t>Technical Session</t>
        </is>
      </c>
      <c r="P192" t="inlineStr">
        <is>
          <t>LUW</t>
        </is>
      </c>
      <c r="Q192" t="inlineStr">
        <is>
          <t>has been presented before, either an IDUG, RUG, or industry event.</t>
        </is>
      </c>
      <c r="R192" t="inlineStr">
        <is>
          <t>Nemi Agrawal</t>
        </is>
      </c>
      <c r="S192" t="inlineStr">
        <is>
          <t>Nemi</t>
        </is>
      </c>
      <c r="T192" t="inlineStr">
        <is>
          <t>Agrawal</t>
        </is>
      </c>
      <c r="U192" t="inlineStr">
        <is>
          <t>CEO</t>
        </is>
      </c>
      <c r="V192" t="inlineStr">
        <is>
          <t>Data Infinity</t>
        </is>
      </c>
      <c r="W192" t="inlineStr">
        <is>
          <t>nemi.agrawal@artha.us</t>
        </is>
      </c>
      <c r="X192" t="inlineStr">
        <is>
          <t>No</t>
        </is>
      </c>
      <c r="AE192" t="n">
        <v>2.29</v>
      </c>
      <c r="AF192" t="inlineStr">
        <is>
          <t>From Sebastian Zok (sebastian.zok@gmail.com):
Wht is even the topic?
==================
From Filip Ruhdensjo (filip.ruhdensjo@seb.se):
the same abstract exist already from Nemi
==================
From Kacper Kubica (kubicakacper@gmail.com):
The speaker has good knowledge, but he is hard to understand
==================
From Tom Crocker (tcrocker@rocketsoftware.com):
Same guy with poor abstracts, looks cut and paaste from manual
==================
From Nilufer Osken (nilufer_osken@bmc.com):
This is too fragmented, buzzword-heavy</t>
        </is>
      </c>
      <c r="AH192" t="inlineStr">
        <is>
          <t>User/Consultant</t>
        </is>
      </c>
      <c r="AI192" t="inlineStr">
        <is>
          <t>EMEA</t>
        </is>
      </c>
      <c r="AJ192">
        <f>IFERROR(TEXT(AE192,"0.00"),"")&amp;CHAR(10)&amp;"("&amp;C192&amp;") - "&amp;D192&amp;CHAR(10)&amp;" "&amp;IF(X192="Yes","⭐","")&amp;S192&amp;" "&amp;T192&amp;" - "&amp;"{"&amp;V192&amp;"}{"&amp;AH192&amp;"}{}{"&amp;P192&amp;"}"</f>
        <v/>
      </c>
      <c r="AK192">
        <f>A192&amp;"("&amp;C192&amp;") - "&amp;D192&amp;CHAR(10)&amp;IF(X192="Yes","⭐","")&amp;" "&amp;S192&amp;" "&amp;T192&amp;" - "&amp;"{"&amp;V192&amp;"}{"&amp;AH192&amp;"}{}{"&amp;P192&amp;"}"</f>
        <v/>
      </c>
    </row>
    <row r="193">
      <c r="B193">
        <f>A193&amp;"("&amp;C193&amp;") - "&amp;D193&amp;CHAR(10)&amp;" "&amp;S193&amp;" "&amp;T193&amp;" - "&amp;"{"&amp;V193&amp;"}{"&amp;AH193&amp;"}{}{"&amp;P193&amp;"}"</f>
        <v/>
      </c>
      <c r="C193" t="inlineStr">
        <is>
          <t>SESS-3</t>
        </is>
      </c>
      <c r="D193" t="inlineStr">
        <is>
          <t>Breaking the Firefighting Cycle: Building a Sustainable Db2 for z/OS Performance Strategy</t>
        </is>
      </c>
      <c r="E193" t="inlineStr">
        <is>
          <t>Many Db2 for z/OS environments rely on reactive performance troubleshooting driven by user complaints. This session demonstrates how to shift to a proactive performance strategy using meaningful baselines, focused monitoring, and actionable metrics. Attendees will learn how to detect issues earlier, reduce firefighting, and use performance data to support tuning and operational decisions.</t>
        </is>
      </c>
      <c r="F193" t="inlineStr">
        <is>
          <t>Best Practices, Performance and Monitoring, Working with SQL</t>
        </is>
      </c>
      <c r="L193" t="inlineStr">
        <is>
          <t>Carlos  Davis (cdavis2@rocketsoftware.com)</t>
        </is>
      </c>
      <c r="M193" t="inlineStr">
        <is>
          <t>Intermediate</t>
        </is>
      </c>
      <c r="N193" t="inlineStr">
        <is>
          <t>Distinguish between reactive and proactive performance management approaches in Db2 for z/OS environments.</t>
        </is>
      </c>
      <c r="O193" t="inlineStr">
        <is>
          <t>Workshop</t>
        </is>
      </c>
      <c r="P193" t="inlineStr">
        <is>
          <t>z/OS</t>
        </is>
      </c>
      <c r="Q193" t="inlineStr">
        <is>
          <t>is new. It has not been presented before.</t>
        </is>
      </c>
      <c r="R193" t="inlineStr">
        <is>
          <t>Carlos  Davis</t>
        </is>
      </c>
      <c r="S193" t="inlineStr">
        <is>
          <t>Carlos</t>
        </is>
      </c>
      <c r="T193" t="inlineStr">
        <is>
          <t>Davis</t>
        </is>
      </c>
      <c r="U193" t="inlineStr">
        <is>
          <t>Solutions Advisor</t>
        </is>
      </c>
      <c r="V193" t="inlineStr">
        <is>
          <t>Rocket Software</t>
        </is>
      </c>
      <c r="W193" t="inlineStr">
        <is>
          <t>cdavis2@rocketsoftware.com</t>
        </is>
      </c>
      <c r="X193" t="inlineStr">
        <is>
          <t>No</t>
        </is>
      </c>
      <c r="AE193" t="n">
        <v>3.64</v>
      </c>
      <c r="AF193" t="inlineStr">
        <is>
          <t>From Steven Goedertier (steven.idug@goedertier.eu):
carefull for tooling
==================
From Sebastian Zok (sebastian.zok@gmail.com):
3
==================
From Filip Ruhdensjo (filip.ruhdensjo@seb.se):
Could be very interesting for the attendees. 
==================
From Nilufer Osken (nilufer_osken@bmc.com):
Relevant Db2 for z/OS performance topic and clearly useful to the audience. But the abstract is still too generic</t>
        </is>
      </c>
      <c r="AH193" t="inlineStr">
        <is>
          <t>Rocket Software</t>
        </is>
      </c>
      <c r="AI193" t="inlineStr">
        <is>
          <t>EMEA</t>
        </is>
      </c>
      <c r="AJ193">
        <f>IFERROR(TEXT(AE193,"0.00"),"")&amp;CHAR(10)&amp;"("&amp;C193&amp;") - "&amp;D193&amp;CHAR(10)&amp;" "&amp;IF(X193="Yes","⭐","")&amp;S193&amp;" "&amp;T193&amp;" - "&amp;"{"&amp;V193&amp;"}{"&amp;AH193&amp;"}{}{"&amp;P193&amp;"}"</f>
        <v/>
      </c>
      <c r="AK193">
        <f>A193&amp;"("&amp;C193&amp;") - "&amp;D193&amp;CHAR(10)&amp;IF(X193="Yes","⭐","")&amp;" "&amp;S193&amp;" "&amp;T193&amp;" - "&amp;"{"&amp;V193&amp;"}{"&amp;AH193&amp;"}{}{"&amp;P193&amp;"}"</f>
        <v/>
      </c>
    </row>
    <row r="194">
      <c r="B194">
        <f>A194&amp;"("&amp;C194&amp;") - "&amp;D194&amp;CHAR(10)&amp;" "&amp;S194&amp;" "&amp;T194&amp;" - "&amp;"{"&amp;V194&amp;"}{"&amp;AH194&amp;"}{}{"&amp;P194&amp;"}"</f>
        <v/>
      </c>
      <c r="C194" t="inlineStr">
        <is>
          <t>SESS-30</t>
        </is>
      </c>
      <c r="D194" t="inlineStr">
        <is>
          <t>IBM Db2: Beyond Security - IBM Quantum and PQC</t>
        </is>
      </c>
      <c r="E194" t="inlineStr">
        <is>
          <t>Database Security is the most important aspect for the business and specially, your business faces international audience. We have developed one of the most secured database offerings using all the latest available technologies and, looking forward to quantum security. This will be a great technical sharing to ensure that your database is secured as ours and vice versa.
 GSS Authentication
 Encryption
 SSL
 Vault
 Trusted Client
 Quantum
PQC</t>
        </is>
      </c>
      <c r="F194" t="inlineStr">
        <is>
          <t>Security and Compliance</t>
        </is>
      </c>
      <c r="L194" t="inlineStr">
        <is>
          <t>Nemi Agrawal (nemi.agrawal@artha.us)</t>
        </is>
      </c>
      <c r="M194" t="inlineStr">
        <is>
          <t>Intermediate</t>
        </is>
      </c>
      <c r="N194" t="inlineStr">
        <is>
          <t>IBM Quantam</t>
        </is>
      </c>
      <c r="O194" t="inlineStr">
        <is>
          <t>Technical Session</t>
        </is>
      </c>
      <c r="P194" t="inlineStr">
        <is>
          <t>LUW</t>
        </is>
      </c>
      <c r="Q194" t="inlineStr">
        <is>
          <t>is new. It has not been presented before.</t>
        </is>
      </c>
      <c r="R194" t="inlineStr">
        <is>
          <t>Nemi Agrawal</t>
        </is>
      </c>
      <c r="S194" t="inlineStr">
        <is>
          <t>Nemi</t>
        </is>
      </c>
      <c r="T194" t="inlineStr">
        <is>
          <t>Agrawal</t>
        </is>
      </c>
      <c r="U194" t="inlineStr">
        <is>
          <t>CEO</t>
        </is>
      </c>
      <c r="V194" t="inlineStr">
        <is>
          <t>Data Infinity</t>
        </is>
      </c>
      <c r="W194" t="inlineStr">
        <is>
          <t>nemi.agrawal@artha.us</t>
        </is>
      </c>
      <c r="X194" t="inlineStr">
        <is>
          <t>No</t>
        </is>
      </c>
      <c r="AE194" t="n">
        <v>2.64</v>
      </c>
      <c r="AF194" t="inlineStr">
        <is>
          <t>From Michal Bialecki (michal.bialecki@broadcom.com):
poor abstract
==================
From Kacper Kubica (kubicakacper@gmail.com):
The speaker has good knowledge,, topic is interesting, but he is hard to understand
==================
From Tom Crocker (tcrocker@rocketsoftware.com):
==================
From Marcin Marczewski (marcin.marczewski@pl.ibm.com):
User session on an important topic.
==================
From Nilufer Osken (nilufer_osken@bmc.com):
The database security topic is important, but the abstract is too vague, too marketing-led, and too poorly structured to be strong.</t>
        </is>
      </c>
      <c r="AH194" t="inlineStr">
        <is>
          <t>User/Consultant</t>
        </is>
      </c>
      <c r="AI194" t="inlineStr">
        <is>
          <t>EMEA</t>
        </is>
      </c>
      <c r="AJ194">
        <f>IFERROR(TEXT(AE194,"0.00"),"")&amp;CHAR(10)&amp;"("&amp;C194&amp;") - "&amp;D194&amp;CHAR(10)&amp;" "&amp;IF(X194="Yes","⭐","")&amp;S194&amp;" "&amp;T194&amp;" - "&amp;"{"&amp;V194&amp;"}{"&amp;AH194&amp;"}{}{"&amp;P194&amp;"}"</f>
        <v/>
      </c>
      <c r="AK194">
        <f>A194&amp;"("&amp;C194&amp;") - "&amp;D194&amp;CHAR(10)&amp;IF(X194="Yes","⭐","")&amp;" "&amp;S194&amp;" "&amp;T194&amp;" - "&amp;"{"&amp;V194&amp;"}{"&amp;AH194&amp;"}{}{"&amp;P194&amp;"}"</f>
        <v/>
      </c>
    </row>
    <row r="195">
      <c r="A195" t="inlineStr">
        <is>
          <t>F302</t>
        </is>
      </c>
      <c r="B195">
        <f>A195&amp;"("&amp;C195&amp;") - "&amp;D195&amp;CHAR(10)&amp;" "&amp;S195&amp;" "&amp;T195&amp;" - "&amp;"{"&amp;V195&amp;"}{"&amp;AH195&amp;"}{}{"&amp;P195&amp;"}"</f>
        <v/>
      </c>
      <c r="C195" t="inlineStr">
        <is>
          <t>SESS-31</t>
        </is>
      </c>
      <c r="D195" t="inlineStr">
        <is>
          <t>Migrating Db2 Security to RACF: Practical Insights, Pitfalls, and Best Practices</t>
        </is>
      </c>
      <c r="E195" t="inlineStr">
        <is>
          <t>RACF-based security is becoming the standard for many enterprises—but what does that transition really mean for your Db2 environment? This session breaks down the key technical and organizational considerations when shifting Db2 security from database-managed controls to RACF-defined profiles.
We’ll explore how consolidating security under RACF simplifies governance, strengthens compliance, and aligns Db2 access control with enterprise-wide security practices—without disrupting most users' existing permissions. You’ll learn how Db2 interacts with RACF under the covers, what stays the same, what changes, and where the surprises usually hide.
Whether you're planning a migration or simply evaluating the benefits, you’ll leave with practical guidance, common pitfalls to avoid, and a clear understanding of how to ensure a smooth, secure, and well‑governed transition.</t>
        </is>
      </c>
      <c r="F195" t="inlineStr">
        <is>
          <t>Best Practices, Security and Compliance</t>
        </is>
      </c>
      <c r="H195" t="inlineStr">
        <is>
          <t>Alternates</t>
        </is>
      </c>
      <c r="L195" t="inlineStr">
        <is>
          <t>Jørn Thyssen (jthyssen@rocketsoftware.com)</t>
        </is>
      </c>
      <c r="M195" t="inlineStr">
        <is>
          <t>Intermediate</t>
        </is>
      </c>
      <c r="N195" t="inlineStr">
        <is>
          <t>Understand how Db2 integrates with RACF and learn the core mechanisms that enable RACF-defined profiles to manage Db2 authorization.</t>
        </is>
      </c>
      <c r="O195" t="inlineStr">
        <is>
          <t>Technical Session</t>
        </is>
      </c>
      <c r="P195" t="inlineStr">
        <is>
          <t>z/OS</t>
        </is>
      </c>
      <c r="Q195" t="inlineStr">
        <is>
          <t>has been presented before, either an IDUG, RUG, or industry event.</t>
        </is>
      </c>
      <c r="R195" t="inlineStr">
        <is>
          <t>Jørn Thyssen</t>
        </is>
      </c>
      <c r="S195" t="inlineStr">
        <is>
          <t>Jørn</t>
        </is>
      </c>
      <c r="T195" t="inlineStr">
        <is>
          <t>Thyssen</t>
        </is>
      </c>
      <c r="U195" t="inlineStr">
        <is>
          <t>Senior Technical Staff Member</t>
        </is>
      </c>
      <c r="V195" t="inlineStr">
        <is>
          <t>Rocket Software</t>
        </is>
      </c>
      <c r="W195" t="inlineStr">
        <is>
          <t>jthyssen@rocketsoftware.com</t>
        </is>
      </c>
      <c r="X195" t="inlineStr">
        <is>
          <t>No</t>
        </is>
      </c>
      <c r="AE195" t="n">
        <v>3.93</v>
      </c>
      <c r="AF195" t="inlineStr">
        <is>
          <t>From Filip Ruhdensjo (filip.ruhdensjo@seb.se):
Maybe falls into tools?!
==================
From Tom Crocker (tcrocker@rocketsoftware.com):
well received at gse security conference
==================
From Nilufer Osken (nilufer_osken@bmc.com):
Clear and relevant Db2 for z/OS security topic with practical value.</t>
        </is>
      </c>
      <c r="AH195" t="inlineStr">
        <is>
          <t>Rocket Software</t>
        </is>
      </c>
      <c r="AI195" t="inlineStr">
        <is>
          <t>EMEA</t>
        </is>
      </c>
      <c r="AJ195">
        <f>IFERROR(TEXT(AE195,"0.00"),"")&amp;CHAR(10)&amp;"("&amp;C195&amp;") - "&amp;D195&amp;CHAR(10)&amp;" "&amp;IF(X195="Yes","⭐","")&amp;S195&amp;" "&amp;T195&amp;" - "&amp;"{"&amp;V195&amp;"}{"&amp;AH195&amp;"}{}{"&amp;P195&amp;"}"</f>
        <v/>
      </c>
      <c r="AK195">
        <f>A195&amp;"("&amp;C195&amp;") - "&amp;D195&amp;CHAR(10)&amp;IF(X195="Yes","⭐","")&amp;" "&amp;S195&amp;" "&amp;T195&amp;" - "&amp;"{"&amp;V195&amp;"}{"&amp;AH195&amp;"}{}{"&amp;P195&amp;"}"</f>
        <v/>
      </c>
    </row>
    <row r="196">
      <c r="A196" t="inlineStr">
        <is>
          <t>B2</t>
        </is>
      </c>
      <c r="B196">
        <f>A196&amp;"("&amp;C196&amp;") - "&amp;D196&amp;CHAR(10)&amp;" "&amp;S196&amp;" "&amp;T196&amp;" - "&amp;"{"&amp;V196&amp;"}{"&amp;AH196&amp;"}{}{"&amp;P196&amp;"}"</f>
        <v/>
      </c>
      <c r="C196" t="inlineStr">
        <is>
          <t>SESS-32</t>
        </is>
      </c>
      <c r="D196" t="inlineStr">
        <is>
          <t>Assessing Your Db2 Security for z/OS Without Losing Your Mind (or Your Data)</t>
        </is>
      </c>
      <c r="E196" t="inlineStr">
        <is>
          <t>As cyber threats grow increasingly sophisticated, ensuring the security of Db2 for z/OS environments is critical to protecting sensitive data and maintaining compliance. This presentation explores a comprehensive security assessment designed to identify vulnerabilities, evaluate access controls, and strengthen configurations. Experts with extensive mainframe experience will review key elements such as grants and permissions, DSNZPARMs, audit policies, and DDF settings, providing detailed findings and actionable recommendations. Attendees will gain insights into optimizing user privileges, securing data, while also preparing for an easier transition to external security. Enhance your security posture and mitigate risks with proven strategies tailored to Db2 for z/OS.</t>
        </is>
      </c>
      <c r="F196" t="inlineStr">
        <is>
          <t>Security and Compliance</t>
        </is>
      </c>
      <c r="H196" t="inlineStr">
        <is>
          <t>Mon, 28th Sep</t>
        </is>
      </c>
      <c r="I196" s="27" t="n">
        <v>0.4791666666666667</v>
      </c>
      <c r="J196" s="27" t="n">
        <v>0.5208333333333334</v>
      </c>
      <c r="L196" t="inlineStr">
        <is>
          <t>Jørn Thyssen (jthyssen@rocketsoftware.com)</t>
        </is>
      </c>
      <c r="M196" t="inlineStr">
        <is>
          <t>Intermediate</t>
        </is>
      </c>
      <c r="N196" t="inlineStr">
        <is>
          <t>Identify key security vulnerabilities in Db2 for z/OS by assessing grants, DSNZPARMs, audit settings, and DDF configurations.</t>
        </is>
      </c>
      <c r="O196" t="inlineStr">
        <is>
          <t>Technical Session</t>
        </is>
      </c>
      <c r="P196" t="inlineStr">
        <is>
          <t>z/OS</t>
        </is>
      </c>
      <c r="Q196" t="inlineStr">
        <is>
          <t>is new. It has not been presented before.</t>
        </is>
      </c>
      <c r="R196" t="inlineStr">
        <is>
          <t>Jørn Thyssen</t>
        </is>
      </c>
      <c r="S196" t="inlineStr">
        <is>
          <t>Jørn</t>
        </is>
      </c>
      <c r="T196" t="inlineStr">
        <is>
          <t>Thyssen</t>
        </is>
      </c>
      <c r="U196" t="inlineStr">
        <is>
          <t>Senior Technical Staff Member</t>
        </is>
      </c>
      <c r="V196" t="inlineStr">
        <is>
          <t>Rocket Software</t>
        </is>
      </c>
      <c r="W196" t="inlineStr">
        <is>
          <t>jthyssen@rocketsoftware.com</t>
        </is>
      </c>
      <c r="X196" t="inlineStr">
        <is>
          <t>No</t>
        </is>
      </c>
      <c r="AE196" t="n">
        <v>4</v>
      </c>
      <c r="AF196" t="inlineStr">
        <is>
          <t>From Tom Crocker (tcrocker@rocketsoftware.com):
Seen this session and it is really good and useful and vendor agnostic
==================
From Nilufer Osken (nilufer_osken@bmc.com):
Relevant Db2 for z/OS security topic</t>
        </is>
      </c>
      <c r="AH196" t="inlineStr">
        <is>
          <t>Rocket Software</t>
        </is>
      </c>
      <c r="AI196" t="inlineStr">
        <is>
          <t>EMEA</t>
        </is>
      </c>
      <c r="AJ196">
        <f>IFERROR(TEXT(AE196,"0.00"),"")&amp;CHAR(10)&amp;"("&amp;C196&amp;") - "&amp;D196&amp;CHAR(10)&amp;" "&amp;IF(X196="Yes","⭐","")&amp;S196&amp;" "&amp;T196&amp;" - "&amp;"{"&amp;V196&amp;"}{"&amp;AH196&amp;"}{}{"&amp;P196&amp;"}"</f>
        <v/>
      </c>
      <c r="AK196">
        <f>A196&amp;"("&amp;C196&amp;") - "&amp;D196&amp;CHAR(10)&amp;IF(X196="Yes","⭐","")&amp;" "&amp;S196&amp;" "&amp;T196&amp;" - "&amp;"{"&amp;V196&amp;"}{"&amp;AH196&amp;"}{}{"&amp;P196&amp;"}"</f>
        <v/>
      </c>
    </row>
    <row r="197">
      <c r="B197">
        <f>A197&amp;"("&amp;C197&amp;") - "&amp;D197&amp;CHAR(10)&amp;" "&amp;S197&amp;" "&amp;T197&amp;" - "&amp;"{"&amp;V197&amp;"}{"&amp;AH197&amp;"}{}{"&amp;P197&amp;"}"</f>
        <v/>
      </c>
      <c r="C197" t="inlineStr">
        <is>
          <t>SESS-33</t>
        </is>
      </c>
      <c r="D197" t="inlineStr">
        <is>
          <t>AI, Data Mining, and Machine Learning Using IBM Db2</t>
        </is>
      </c>
      <c r="E197" t="inlineStr">
        <is>
          <t>Artificial Intelligence (AI), Machine Learning (ML), and Data Mining have become essential capabilities for modern enterprises seeking to derive insights, automate decision-making, and accelerate innovation. As data volumes grow exponentially, organizations require highly scalable and secure data platforms that can integrate advanced analytics directly into enterprise databases. IBM Db2 addresses this need by providing native support for AI-driven workloads, in‑database analytics, and modern data mining techniques. This paper explores how Db2 enables organizations to operationalize AI and ML efficiently, reduce data movement, improve performance, and modernize analytics architectures.
Enterprises are rapidly embracing AI and ML to transform processes, enhance customer experience, and gain competitive advantage. However, the success of AI initiatives depends heavily on the quality, accessibility, and performance of the underlying data platform. Traditional approaches, where data is extr</t>
        </is>
      </c>
      <c r="F197" t="inlineStr">
        <is>
          <t>AI GenAI and Machine Learning, Back to Basics, Best Practices</t>
        </is>
      </c>
      <c r="L197" t="inlineStr">
        <is>
          <t>MUH ALVIAN ZULKHAIZAR (alvian.zulkhaizar@ibm.com)</t>
        </is>
      </c>
      <c r="M197" t="inlineStr">
        <is>
          <t>All</t>
        </is>
      </c>
      <c r="N197" t="inlineStr">
        <is>
          <t>Understand the foundational role of Db2 in supporting AI, machine learning, and data mining workloads.</t>
        </is>
      </c>
      <c r="O197" t="inlineStr">
        <is>
          <t>Technical Session</t>
        </is>
      </c>
      <c r="P197" t="inlineStr">
        <is>
          <t>AI / ML</t>
        </is>
      </c>
      <c r="Q197" t="inlineStr">
        <is>
          <t>is new. It has not been presented before.</t>
        </is>
      </c>
      <c r="R197" t="inlineStr">
        <is>
          <t>MUH ALVIAN ZULKHAIZAR</t>
        </is>
      </c>
      <c r="S197" t="inlineStr">
        <is>
          <t>MUH ALVIAN</t>
        </is>
      </c>
      <c r="T197" t="inlineStr">
        <is>
          <t>ZULKHAIZAR</t>
        </is>
      </c>
      <c r="U197" t="inlineStr">
        <is>
          <t>Account Technical Leader</t>
        </is>
      </c>
      <c r="V197" t="inlineStr">
        <is>
          <t>IBM</t>
        </is>
      </c>
      <c r="W197" t="inlineStr">
        <is>
          <t>alvian.zulkhaizar@ibm.com</t>
        </is>
      </c>
      <c r="X197" t="inlineStr">
        <is>
          <t>Yes</t>
        </is>
      </c>
      <c r="AE197" t="n">
        <v>3.57</v>
      </c>
      <c r="AF197" t="inlineStr">
        <is>
          <t>From Sven Heidorn (sven.heidorn.emeacpc@gmail.com):
I doubt he will get travel approval...
==================
From Sebastian Zok (sebastian.zok@gmail.com):
3
==================
From Ferdinand Prahst (fprahst@gmail.com):
sounds interesting
==================
From Marcin Marczewski (marcin.marczewski@pl.ibm.com):
Not from IBM internal qualification 
==================
From Nilufer Osken (nilufer_osken@bmc.com):
This reads very marketing-heavy and product-positioning oriented rather than a strong technical IDUG session. Plus, explicit references to IBM Watson and Cloud Pak for Data create clear vendor/tool promotion risk.</t>
        </is>
      </c>
      <c r="AH197" t="inlineStr">
        <is>
          <t>IBM</t>
        </is>
      </c>
      <c r="AI197" t="inlineStr">
        <is>
          <t>EMEA</t>
        </is>
      </c>
      <c r="AJ197">
        <f>IFERROR(TEXT(AE197,"0.00"),"")&amp;CHAR(10)&amp;"("&amp;C197&amp;") - "&amp;D197&amp;CHAR(10)&amp;" "&amp;IF(X197="Yes","⭐","")&amp;S197&amp;" "&amp;T197&amp;" - "&amp;"{"&amp;V197&amp;"}{"&amp;AH197&amp;"}{}{"&amp;P197&amp;"}"</f>
        <v/>
      </c>
      <c r="AK197">
        <f>A197&amp;"("&amp;C197&amp;") - "&amp;D197&amp;CHAR(10)&amp;IF(X197="Yes","⭐","")&amp;" "&amp;S197&amp;" "&amp;T197&amp;" - "&amp;"{"&amp;V197&amp;"}{"&amp;AH197&amp;"}{}{"&amp;P197&amp;"}"</f>
        <v/>
      </c>
    </row>
    <row r="198">
      <c r="A198" t="inlineStr">
        <is>
          <t>F10</t>
        </is>
      </c>
      <c r="B198">
        <f>A198&amp;"("&amp;C198&amp;") - "&amp;D198&amp;CHAR(10)&amp;" "&amp;S198&amp;" "&amp;T198&amp;" - "&amp;"{"&amp;V198&amp;"}{"&amp;AH198&amp;"}{}{"&amp;P198&amp;"}"</f>
        <v/>
      </c>
      <c r="C198" t="inlineStr">
        <is>
          <t>SESS-34</t>
        </is>
      </c>
      <c r="D198" t="inlineStr">
        <is>
          <t>AI Agents Meet Mainframe: Building MCP Servers on Replicated Db2 z/OS Data</t>
        </is>
      </c>
      <c r="E198" t="inlineStr">
        <is>
          <t>AI agents are transforming enterprise applications, but they need access to trusted, business-critical mainframe data. This session shows how MCP servers enable agents to query up-to-date, replicated Db2 z/OS data from targets like Db2 LUW or watsonx.data. It covers the rationale for agent integration, architecture patterns, implementation steps, and a live demo of an agent working with z/OS data.</t>
        </is>
      </c>
      <c r="F198" t="inlineStr">
        <is>
          <t>AI GenAI and Machine Learning, Data Movement and Analytics, Data Movement and Integration, Working with SQL</t>
        </is>
      </c>
      <c r="H198" t="inlineStr">
        <is>
          <t>Wed, 30th Sep</t>
        </is>
      </c>
      <c r="I198" s="27" t="n">
        <v>0.4305555555555556</v>
      </c>
      <c r="J198" s="27" t="n">
        <v>0.4722222222222222</v>
      </c>
      <c r="L198" t="inlineStr">
        <is>
          <t>Mateo Tošić (mateo.tosic@ibm.com)</t>
        </is>
      </c>
      <c r="M198" t="inlineStr">
        <is>
          <t>Intermediate</t>
        </is>
      </c>
      <c r="N198" t="inlineStr">
        <is>
          <t>Understand AI Agent Integration Architecture</t>
        </is>
      </c>
      <c r="O198" t="inlineStr">
        <is>
          <t>Technical Session</t>
        </is>
      </c>
      <c r="P198" t="inlineStr">
        <is>
          <t>Cross Platform</t>
        </is>
      </c>
      <c r="Q198" t="inlineStr">
        <is>
          <t>is new. It has not been presented before.</t>
        </is>
      </c>
      <c r="R198" t="inlineStr">
        <is>
          <t>Mateo Tošić, Mehmet Cüneyt Göksu</t>
        </is>
      </c>
      <c r="S198" t="inlineStr">
        <is>
          <t>Mateo</t>
        </is>
      </c>
      <c r="T198" t="inlineStr">
        <is>
          <t>Tošić</t>
        </is>
      </c>
      <c r="U198" t="inlineStr">
        <is>
          <t>software developer</t>
        </is>
      </c>
      <c r="V198" t="inlineStr">
        <is>
          <t>IBM</t>
        </is>
      </c>
      <c r="W198" t="inlineStr">
        <is>
          <t>mateo.tosic@ibm.com</t>
        </is>
      </c>
      <c r="X198" t="inlineStr">
        <is>
          <t>No</t>
        </is>
      </c>
      <c r="Y198" t="inlineStr">
        <is>
          <t>Mehmet Cüneyt</t>
        </is>
      </c>
      <c r="Z198" t="inlineStr">
        <is>
          <t>Göksu</t>
        </is>
      </c>
      <c r="AA198" t="inlineStr">
        <is>
          <t>Executive IT Specialist, IBM Z Data Platform</t>
        </is>
      </c>
      <c r="AB198" t="inlineStr">
        <is>
          <t>IBM</t>
        </is>
      </c>
      <c r="AC198" t="inlineStr">
        <is>
          <t>mehmet.goksu@ibm.com</t>
        </is>
      </c>
      <c r="AD198" t="inlineStr">
        <is>
          <t>No</t>
        </is>
      </c>
      <c r="AE198" t="n">
        <v>4.07</v>
      </c>
      <c r="AF198" t="inlineStr">
        <is>
          <t>From Ferdinand Prahst (fprahst@gmail.com):
same topic as his workshop, candidate for sec. session
==================
From Nilufer Osken (nilufer_osken@bmc.com):
relevant trend</t>
        </is>
      </c>
      <c r="AH198" t="inlineStr">
        <is>
          <t>IBM</t>
        </is>
      </c>
      <c r="AI198" t="inlineStr">
        <is>
          <t>EMEA</t>
        </is>
      </c>
      <c r="AJ198">
        <f>IFERROR(TEXT(AE198,"0.00"),"")&amp;CHAR(10)&amp;"("&amp;C198&amp;") - "&amp;D198&amp;CHAR(10)&amp;" "&amp;IF(X198="Yes","⭐","")&amp;S198&amp;" "&amp;T198&amp;" - "&amp;"{"&amp;V198&amp;"}{"&amp;AH198&amp;"}{}{"&amp;P198&amp;"}"</f>
        <v/>
      </c>
      <c r="AK198">
        <f>A198&amp;"("&amp;C198&amp;") - "&amp;D198&amp;CHAR(10)&amp;IF(X198="Yes","⭐","")&amp;" "&amp;S198&amp;" "&amp;T198&amp;" - "&amp;"{"&amp;V198&amp;"}{"&amp;AH198&amp;"}{}{"&amp;P198&amp;"}"</f>
        <v/>
      </c>
    </row>
    <row r="199">
      <c r="B199">
        <f>A199&amp;"("&amp;C199&amp;") - "&amp;D199&amp;CHAR(10)&amp;" "&amp;S199&amp;" "&amp;T199&amp;" - "&amp;"{"&amp;V199&amp;"}{"&amp;AH199&amp;"}{}{"&amp;P199&amp;"}"</f>
        <v/>
      </c>
      <c r="C199" t="inlineStr">
        <is>
          <t>SESS-35</t>
        </is>
      </c>
      <c r="D199" t="inlineStr">
        <is>
          <t>Hands-On: Connecting AI Agents to Mainframe Data via MCP and Data Gate</t>
        </is>
      </c>
      <c r="E199" t="inlineStr">
        <is>
          <t>AI agents are increasingly critical for enterprise applications, requiring access to trusted, business-critical mainframe data. This hands-on workshop demonstrates enabling agents to query replicated Db2 z/OS data using IBM Data Gate, Iceberg, and Presto. Implement an MCP server, configure data access patterns, and connect agents to mainframe data. It includes practical exercises covering the complete flow with real tools and code.</t>
        </is>
      </c>
      <c r="F199" t="inlineStr">
        <is>
          <t>AI GenAI and Machine Learning, Data Movement and Analytics, Data Movement and Integration, Working with SQL</t>
        </is>
      </c>
      <c r="L199" t="inlineStr">
        <is>
          <t>Mateo Tošić (mateo.tosic@ibm.com)</t>
        </is>
      </c>
      <c r="M199" t="inlineStr">
        <is>
          <t>Intermediate</t>
        </is>
      </c>
      <c r="N199" t="inlineStr">
        <is>
          <t>Implement an MCP Server: Build a functional MCP server that connects AI agents to replicated Db2 z/OS data using IBM Data Gate, Iceberg, and Presto.</t>
        </is>
      </c>
      <c r="O199" t="inlineStr">
        <is>
          <t>Workshop</t>
        </is>
      </c>
      <c r="P199" t="inlineStr">
        <is>
          <t>Cross Platform</t>
        </is>
      </c>
      <c r="Q199" t="inlineStr">
        <is>
          <t>is new. It has not been presented before.</t>
        </is>
      </c>
      <c r="R199" t="inlineStr">
        <is>
          <t>Mateo Tošić, Mehmet Cüneyt Göksu</t>
        </is>
      </c>
      <c r="S199" t="inlineStr">
        <is>
          <t>Mateo</t>
        </is>
      </c>
      <c r="T199" t="inlineStr">
        <is>
          <t>Tošić</t>
        </is>
      </c>
      <c r="U199" t="inlineStr">
        <is>
          <t>software developer</t>
        </is>
      </c>
      <c r="V199" t="inlineStr">
        <is>
          <t>IBM</t>
        </is>
      </c>
      <c r="W199" t="inlineStr">
        <is>
          <t>mateo.tosic@ibm.com</t>
        </is>
      </c>
      <c r="X199" t="inlineStr">
        <is>
          <t>No</t>
        </is>
      </c>
      <c r="Y199" t="inlineStr">
        <is>
          <t>Mehmet Cüneyt</t>
        </is>
      </c>
      <c r="Z199" t="inlineStr">
        <is>
          <t>Göksu</t>
        </is>
      </c>
      <c r="AA199" t="inlineStr">
        <is>
          <t>Executive IT Specialist, IBM Z Data Platform</t>
        </is>
      </c>
      <c r="AB199" t="inlineStr">
        <is>
          <t>IBM</t>
        </is>
      </c>
      <c r="AC199" t="inlineStr">
        <is>
          <t>mehmet.goksu@ibm.com</t>
        </is>
      </c>
      <c r="AD199" t="inlineStr">
        <is>
          <t>No</t>
        </is>
      </c>
      <c r="AE199" t="n">
        <v>3.92</v>
      </c>
      <c r="AF199" t="inlineStr">
        <is>
          <t>From Sebastian Zok (sebastian.zok@gmail.com):
Workshop
==================
From Ferdinand Prahst (fprahst@gmail.com):
workshop
==================
From Marcin Marczewski (marcin.marczewski@pl.ibm.com):
Workshop
==================
From Nilufer Osken (nilufer_osken@bmc.com):
Workshop</t>
        </is>
      </c>
      <c r="AH199" t="inlineStr">
        <is>
          <t>IBM</t>
        </is>
      </c>
      <c r="AI199" t="inlineStr">
        <is>
          <t>EMEA</t>
        </is>
      </c>
      <c r="AJ199">
        <f>IFERROR(TEXT(AE199,"0.00"),"")&amp;CHAR(10)&amp;"("&amp;C199&amp;") - "&amp;D199&amp;CHAR(10)&amp;" "&amp;IF(X199="Yes","⭐","")&amp;S199&amp;" "&amp;T199&amp;" - "&amp;"{"&amp;V199&amp;"}{"&amp;AH199&amp;"}{}{"&amp;P199&amp;"}"</f>
        <v/>
      </c>
      <c r="AK199">
        <f>A199&amp;"("&amp;C199&amp;") - "&amp;D199&amp;CHAR(10)&amp;IF(X199="Yes","⭐","")&amp;" "&amp;S199&amp;" "&amp;T199&amp;" - "&amp;"{"&amp;V199&amp;"}{"&amp;AH199&amp;"}{}{"&amp;P199&amp;"}"</f>
        <v/>
      </c>
    </row>
    <row r="200">
      <c r="A200" t="inlineStr">
        <is>
          <t>E2</t>
        </is>
      </c>
      <c r="B200">
        <f>A200&amp;"("&amp;C200&amp;") - "&amp;D200&amp;CHAR(10)&amp;" "&amp;S200&amp;" "&amp;T200&amp;" - "&amp;"{"&amp;V200&amp;"}{"&amp;AH200&amp;"}{}{"&amp;P200&amp;"}"</f>
        <v/>
      </c>
      <c r="C200" t="inlineStr">
        <is>
          <t>SESS-36</t>
        </is>
      </c>
      <c r="D200" t="inlineStr">
        <is>
          <t>Improved availability and modernization of legacy systems through the evolution of Universal Table Space (UTS)</t>
        </is>
      </c>
      <c r="E200" t="inlineStr">
        <is>
          <t>Customers are constantly striving to perform essential DBA related tasks being driven by application improvements and evolutions. Non-Disruptive schema changes have been a major objective for the Db2 for z/OS ecosystem. Db2 will discontinue to support several legacy table space types and deprecated functions. Organizations must migrate to Universal Table Spaces (UTS) and remove unsupported functions prior to the deadline to ensure long‑term database viability. In addition to user‑defined objects, the work file database and many Db2 catalog tables that reside in deprecated table spaces must also be considered in the migration plan. This session highlights the invaluable online schema enhancement features in Db2 that can be exploited to achieve the highest level of availability.</t>
        </is>
      </c>
      <c r="F200" t="inlineStr">
        <is>
          <t>Data Movement and Analytics, Latest and Features z/OS</t>
        </is>
      </c>
      <c r="H200" t="inlineStr">
        <is>
          <t>Mon, 28th Sep</t>
        </is>
      </c>
      <c r="I200" s="27" t="n">
        <v>0.4791666666666667</v>
      </c>
      <c r="J200" s="27" t="n">
        <v>0.5208333333333334</v>
      </c>
      <c r="L200" t="inlineStr">
        <is>
          <t>Frances  Villafuerte (francesv@us.ibm.com)</t>
        </is>
      </c>
      <c r="M200" t="inlineStr">
        <is>
          <t>All</t>
        </is>
      </c>
      <c r="N200" t="inlineStr">
        <is>
          <t>Many system objects within Db2 still require migration to UTS. This session provides the conversion strategy of the remaining Db2 catalog and directory objects to UTS.</t>
        </is>
      </c>
      <c r="O200" t="inlineStr">
        <is>
          <t>Technical Session</t>
        </is>
      </c>
      <c r="P200" t="inlineStr">
        <is>
          <t>z/OS</t>
        </is>
      </c>
      <c r="Q200" t="inlineStr">
        <is>
          <t>is new. It has not been presented before.</t>
        </is>
      </c>
      <c r="R200" t="inlineStr">
        <is>
          <t>Haakon Roberts</t>
        </is>
      </c>
      <c r="S200" t="inlineStr">
        <is>
          <t>Haakon</t>
        </is>
      </c>
      <c r="T200" t="inlineStr">
        <is>
          <t>Roberts</t>
        </is>
      </c>
      <c r="U200" t="inlineStr">
        <is>
          <t>Senior Technical Staff Member</t>
        </is>
      </c>
      <c r="V200" t="inlineStr">
        <is>
          <t>IBM</t>
        </is>
      </c>
      <c r="W200" t="inlineStr">
        <is>
          <t>haakon@us.ibm.com</t>
        </is>
      </c>
      <c r="X200" t="inlineStr">
        <is>
          <t>No</t>
        </is>
      </c>
      <c r="AE200" t="n">
        <v>4</v>
      </c>
      <c r="AF200" t="inlineStr">
        <is>
          <t>From Tom Crocker (tcrocker@rocketsoftware.com):
good speaker
==================
From Nilufer Osken (nilufer_osken@bmc.com):
Relevant and timely Db2 for z/OS modernization topic with strong practical value: UTS migration, deprecated functions, catalog/directory/workfile considerations, online schema enhancements, and availability-focused change</t>
        </is>
      </c>
      <c r="AH200" t="inlineStr">
        <is>
          <t>IBM</t>
        </is>
      </c>
      <c r="AI200" t="inlineStr">
        <is>
          <t>EMEA</t>
        </is>
      </c>
      <c r="AJ200">
        <f>IFERROR(TEXT(AE200,"0.00"),"")&amp;CHAR(10)&amp;"("&amp;C200&amp;") - "&amp;D200&amp;CHAR(10)&amp;" "&amp;IF(X200="Yes","⭐","")&amp;S200&amp;" "&amp;T200&amp;" - "&amp;"{"&amp;V200&amp;"}{"&amp;AH200&amp;"}{}{"&amp;P200&amp;"}"</f>
        <v/>
      </c>
      <c r="AK200">
        <f>A200&amp;"("&amp;C200&amp;") - "&amp;D200&amp;CHAR(10)&amp;IF(X200="Yes","⭐","")&amp;" "&amp;S200&amp;" "&amp;T200&amp;" - "&amp;"{"&amp;V200&amp;"}{"&amp;AH200&amp;"}{}{"&amp;P200&amp;"}"</f>
        <v/>
      </c>
    </row>
    <row r="201">
      <c r="A201" t="inlineStr">
        <is>
          <t>B304</t>
        </is>
      </c>
      <c r="B201">
        <f>A201&amp;"("&amp;C201&amp;") - "&amp;D201&amp;CHAR(10)&amp;" "&amp;S201&amp;" "&amp;T201&amp;" - "&amp;"{"&amp;V201&amp;"}{"&amp;AH201&amp;"}{}{"&amp;P201&amp;"}"</f>
        <v/>
      </c>
      <c r="C201" t="inlineStr">
        <is>
          <t>SESS-37</t>
        </is>
      </c>
      <c r="D201" t="inlineStr">
        <is>
          <t>"Run-It-Back” - Db2 for z/OS Development new 2026 SWAT Tales Technology Exploitation and Experiences</t>
        </is>
      </c>
      <c r="E201" t="inlineStr">
        <is>
          <t>The session will concentrate on new SWAT team experiences. Various unexpected outcomes and behaviors will be discussed as well has hot technical items customers are exploiting as well as technologies that have been challenging for customers. The complete session will be focused on customer experiences and sharing real life outcomes.
2026 will have topics such as REBIND best practices and lessons learned and various options and what they mean, technology and features include Db2 logging scalability improvements zHyperlink, Middleware recovery boosts, asynchronous LOCK1 duplexing and additional new Db2 13 features and experiences</t>
        </is>
      </c>
      <c r="F201" t="inlineStr">
        <is>
          <t>Automation, Best Practices, Database Resiliency, Latest and Features z/OS</t>
        </is>
      </c>
      <c r="H201" t="inlineStr">
        <is>
          <t>Alternates</t>
        </is>
      </c>
      <c r="L201" t="inlineStr">
        <is>
          <t>Anthony Ciabattoni (aciabattoni@ibm.com)</t>
        </is>
      </c>
      <c r="M201" t="inlineStr">
        <is>
          <t>Intermediate</t>
        </is>
      </c>
      <c r="N201" t="inlineStr">
        <is>
          <t>Introduce new features and functions that can be exploited by customers for availability, resiliency and experiences</t>
        </is>
      </c>
      <c r="O201" t="inlineStr">
        <is>
          <t>Technical Session</t>
        </is>
      </c>
      <c r="P201" t="inlineStr">
        <is>
          <t>z/OS</t>
        </is>
      </c>
      <c r="Q201" t="inlineStr">
        <is>
          <t>has been presented before, either an IDUG, RUG, or industry event.</t>
        </is>
      </c>
      <c r="R201" t="inlineStr">
        <is>
          <t>Anthony Ciabattoni</t>
        </is>
      </c>
      <c r="S201" t="inlineStr">
        <is>
          <t>Anthony</t>
        </is>
      </c>
      <c r="T201" t="inlineStr">
        <is>
          <t>Ciabattoni</t>
        </is>
      </c>
      <c r="U201" t="inlineStr">
        <is>
          <t>Executive IT Specialist - Db2 for z/OS SWAT Team Leader</t>
        </is>
      </c>
      <c r="V201" t="inlineStr">
        <is>
          <t>IBM</t>
        </is>
      </c>
      <c r="W201" t="inlineStr">
        <is>
          <t>aciabattoni@ibm.com</t>
        </is>
      </c>
      <c r="X201" t="inlineStr">
        <is>
          <t>No</t>
        </is>
      </c>
      <c r="AE201" t="n">
        <v>3.5</v>
      </c>
      <c r="AF201" t="inlineStr">
        <is>
          <t>From Michal Bialecki (michal.bialecki@broadcom.com):
seems like duplicate of least year session, exactly same topics based on description as in session from Dusseldorf - EU25B08
==================
From Ferdinand Prahst (fprahst@gmail.com):
anthonys second session
==================
From Sabine Eckey (sabine.eckey@provinzial.de):
good speaker, good topic
==================
From Tom Crocker (tcrocker@rocketsoftware.com):
should be there
==================
From Marcin Marczewski (marcin.marczewski@pl.ibm.com):
Same as last year.
==================
From Nilufer Osken (nilufer_osken@bmc.com):
The abstract is too vague. The learning objectives are too generic, and it is not clear what specific technical depth attendees will get, beyond hearing about “experiences” and “hot items.”</t>
        </is>
      </c>
      <c r="AH201" t="inlineStr">
        <is>
          <t>IBM</t>
        </is>
      </c>
      <c r="AI201" t="inlineStr">
        <is>
          <t>EMEA</t>
        </is>
      </c>
      <c r="AJ201">
        <f>IFERROR(TEXT(AE201,"0.00"),"")&amp;CHAR(10)&amp;"("&amp;C201&amp;") - "&amp;D201&amp;CHAR(10)&amp;" "&amp;IF(X201="Yes","⭐","")&amp;S201&amp;" "&amp;T201&amp;" - "&amp;"{"&amp;V201&amp;"}{"&amp;AH201&amp;"}{}{"&amp;P201&amp;"}"</f>
        <v/>
      </c>
      <c r="AK201">
        <f>A201&amp;"("&amp;C201&amp;") - "&amp;D201&amp;CHAR(10)&amp;IF(X201="Yes","⭐","")&amp;" "&amp;S201&amp;" "&amp;T201&amp;" - "&amp;"{"&amp;V201&amp;"}{"&amp;AH201&amp;"}{}{"&amp;P201&amp;"}"</f>
        <v/>
      </c>
    </row>
    <row r="202">
      <c r="A202" t="inlineStr">
        <is>
          <t>A305</t>
        </is>
      </c>
      <c r="B202">
        <f>A202&amp;"("&amp;C202&amp;") - "&amp;D202&amp;CHAR(10)&amp;" "&amp;S202&amp;" "&amp;T202&amp;" - "&amp;"{"&amp;V202&amp;"}{"&amp;AH202&amp;"}{}{"&amp;P202&amp;"}"</f>
        <v/>
      </c>
      <c r="C202" t="inlineStr">
        <is>
          <t>SESS-38</t>
        </is>
      </c>
      <c r="D202" t="inlineStr">
        <is>
          <t>A view of System Performance view of WLM through the eyes of Db2</t>
        </is>
      </c>
      <c r="E202" t="inlineStr">
        <is>
          <t>Overall System Performance, efficiency and capacity is a foundational component for large customers striving for the highest level of availability and efficiency. WLM is one of the most important elements in a high available efficient system and application including Db2 for z/OS. This session is intended to supply a consumable view of WLM looking at it through the eyes of Db2. What is important that a Db2 System Programmer and DBA need to know, what is less important and most importantly share real life customer experiences.</t>
        </is>
      </c>
      <c r="F202" t="inlineStr">
        <is>
          <t>Best Practices, Database Resiliency, Latest and Features z/OS, User Stories</t>
        </is>
      </c>
      <c r="H202" t="inlineStr">
        <is>
          <t>Alternates</t>
        </is>
      </c>
      <c r="L202" t="inlineStr">
        <is>
          <t>Anthony Ciabattoni (aciabattoni@ibm.com)</t>
        </is>
      </c>
      <c r="M202" t="inlineStr">
        <is>
          <t>Intermediate</t>
        </is>
      </c>
      <c r="N202" t="inlineStr">
        <is>
          <t>What is important that a Db2 System Programmer and DBA need to know, what is less important and most importantly share real life customer experiences.</t>
        </is>
      </c>
      <c r="O202" t="inlineStr">
        <is>
          <t>Technical Session</t>
        </is>
      </c>
      <c r="P202" t="inlineStr">
        <is>
          <t>z/OS</t>
        </is>
      </c>
      <c r="Q202" t="inlineStr">
        <is>
          <t>is new. It has not been presented before.</t>
        </is>
      </c>
      <c r="R202" t="inlineStr">
        <is>
          <t>Anthony Ciabattoni</t>
        </is>
      </c>
      <c r="S202" t="inlineStr">
        <is>
          <t>Anthony</t>
        </is>
      </c>
      <c r="T202" t="inlineStr">
        <is>
          <t>Ciabattoni</t>
        </is>
      </c>
      <c r="U202" t="inlineStr">
        <is>
          <t>Executive IT Specialist - Db2 for z/OS SWAT Team Leader</t>
        </is>
      </c>
      <c r="V202" t="inlineStr">
        <is>
          <t>IBM</t>
        </is>
      </c>
      <c r="W202" t="inlineStr">
        <is>
          <t>aciabattoni@ibm.com</t>
        </is>
      </c>
      <c r="X202" t="inlineStr">
        <is>
          <t>No</t>
        </is>
      </c>
      <c r="AE202" t="n">
        <v>3.64</v>
      </c>
      <c r="AF202" t="inlineStr">
        <is>
          <t>From Sabine Eckey (sabine.eckey@provinzial.de):
good speaker, good topic
==================
From Nilufer Osken (nilufer_osken@bmc.com):
Relevant topic. The real-life customer experience angle is also a plus.</t>
        </is>
      </c>
      <c r="AH202" t="inlineStr">
        <is>
          <t>IBM</t>
        </is>
      </c>
      <c r="AI202" t="inlineStr">
        <is>
          <t>EMEA</t>
        </is>
      </c>
      <c r="AJ202">
        <f>IFERROR(TEXT(AE202,"0.00"),"")&amp;CHAR(10)&amp;"("&amp;C202&amp;") - "&amp;D202&amp;CHAR(10)&amp;" "&amp;IF(X202="Yes","⭐","")&amp;S202&amp;" "&amp;T202&amp;" - "&amp;"{"&amp;V202&amp;"}{"&amp;AH202&amp;"}{}{"&amp;P202&amp;"}"</f>
        <v/>
      </c>
      <c r="AK202">
        <f>A202&amp;"("&amp;C202&amp;") - "&amp;D202&amp;CHAR(10)&amp;IF(X202="Yes","⭐","")&amp;" "&amp;S202&amp;" "&amp;T202&amp;" - "&amp;"{"&amp;V202&amp;"}{"&amp;AH202&amp;"}{}{"&amp;P202&amp;"}"</f>
        <v/>
      </c>
    </row>
    <row r="203">
      <c r="B203">
        <f>A203&amp;"("&amp;C203&amp;") - "&amp;D203&amp;CHAR(10)&amp;" "&amp;S203&amp;" "&amp;T203&amp;" - "&amp;"{"&amp;V203&amp;"}{"&amp;AH203&amp;"}{}{"&amp;P203&amp;"}"</f>
        <v/>
      </c>
      <c r="C203" t="inlineStr">
        <is>
          <t>SESS-39</t>
        </is>
      </c>
      <c r="D203" t="inlineStr">
        <is>
          <t>Strengthen Your Cyber IBM Z and Db2 for z/OS Resilience</t>
        </is>
      </c>
      <c r="E203" t="inlineStr">
        <is>
          <t>In today’s digital landscape, cyber resilience isn’t optional — it’s essential. This session will concentrate on a consistent repeatable Cyber Recovery process that significantly improves Recovery Point Objectives (RPO) and Recovery Time Objectives (RTO)
The IBM Z Cyber Vault solution creates immutable, point-in-time copies of your production data, stored in a secure, isolated environment on IBM Storage. This clean, protected copy becomes your safety net in the event of logical data corruption — enabling forensic, surgical, or full recovery options when you need them most. But what about Db2 for z/OS ? Traditional backup recovery might leave your business hours — or even days — behind. Implementing additional steps and processes will bridge the gap between your last Safeguarded Copy backup and the point of corruption, helping you recover consistently with minimal data loss and reducing your RTO to resume business operations.</t>
        </is>
      </c>
      <c r="F203" t="inlineStr">
        <is>
          <t>Automation, Best Practices, Database Resiliency, Latest and Features z/OS, Security and Compliance, User Stories</t>
        </is>
      </c>
      <c r="L203" t="inlineStr">
        <is>
          <t>Anthony Ciabattoni (aciabattoni@ibm.com)</t>
        </is>
      </c>
      <c r="M203" t="inlineStr">
        <is>
          <t>Advanced</t>
        </is>
      </c>
      <c r="N203" t="inlineStr">
        <is>
          <t>To learn about the current exposures and risks from Ransomware</t>
        </is>
      </c>
      <c r="O203" t="inlineStr">
        <is>
          <t>Technical Session</t>
        </is>
      </c>
      <c r="P203" t="inlineStr">
        <is>
          <t>z/OS</t>
        </is>
      </c>
      <c r="Q203" t="inlineStr">
        <is>
          <t>is new. It has not been presented before.</t>
        </is>
      </c>
      <c r="R203" t="inlineStr">
        <is>
          <t>Anthony Ciabattoni, Anthony Ciabattoni</t>
        </is>
      </c>
      <c r="S203" t="inlineStr">
        <is>
          <t>Anthony</t>
        </is>
      </c>
      <c r="T203" t="inlineStr">
        <is>
          <t>Ciabattoni</t>
        </is>
      </c>
      <c r="U203" t="inlineStr">
        <is>
          <t>Executive IT Specialist - Db2 for z/OS SWAT Team Leader</t>
        </is>
      </c>
      <c r="V203" t="inlineStr">
        <is>
          <t>IBM</t>
        </is>
      </c>
      <c r="W203" t="inlineStr">
        <is>
          <t>aciabattoni@ibm.com</t>
        </is>
      </c>
      <c r="X203" t="inlineStr">
        <is>
          <t>No</t>
        </is>
      </c>
      <c r="Y203" t="inlineStr">
        <is>
          <t>Anthony</t>
        </is>
      </c>
      <c r="Z203" t="inlineStr">
        <is>
          <t>Ciabattoni</t>
        </is>
      </c>
      <c r="AA203" t="inlineStr">
        <is>
          <t>Executive IT Specialist - Db2 for z/OS SWAT Team Leader</t>
        </is>
      </c>
      <c r="AB203" t="inlineStr">
        <is>
          <t>IBM</t>
        </is>
      </c>
      <c r="AC203" t="inlineStr">
        <is>
          <t>aciabattoni@ibm.com</t>
        </is>
      </c>
      <c r="AD203" t="inlineStr">
        <is>
          <t>No</t>
        </is>
      </c>
      <c r="AE203" t="n">
        <v>3.36</v>
      </c>
      <c r="AF203" t="inlineStr">
        <is>
          <t>From Michal Bialecki (michal.bialecki@broadcom.com):
paid tool 
==================
From Filip Ruhdensjo (filip.ruhdensjo@seb.se):
Falls into tools?! Cyber vault is not part of Db2
==================
From Nilufer Osken (nilufer_osken@bmc.com):
Relevant Db2 for z/OS cyber recovery topic, and the focus on RPO/RTO improvement, immutable copies, Cyber Vault, logical corruption, and bridging the gap after the last safeguarded backup gives it real operational value.</t>
        </is>
      </c>
      <c r="AH203" t="inlineStr">
        <is>
          <t>IBM</t>
        </is>
      </c>
      <c r="AI203" t="inlineStr">
        <is>
          <t>EMEA</t>
        </is>
      </c>
      <c r="AJ203">
        <f>IFERROR(TEXT(AE203,"0.00"),"")&amp;CHAR(10)&amp;"("&amp;C203&amp;") - "&amp;D203&amp;CHAR(10)&amp;" "&amp;IF(X203="Yes","⭐","")&amp;S203&amp;" "&amp;T203&amp;" - "&amp;"{"&amp;V203&amp;"}{"&amp;AH203&amp;"}{}{"&amp;P203&amp;"}"</f>
        <v/>
      </c>
      <c r="AK203">
        <f>A203&amp;"("&amp;C203&amp;") - "&amp;D203&amp;CHAR(10)&amp;IF(X203="Yes","⭐","")&amp;" "&amp;S203&amp;" "&amp;T203&amp;" - "&amp;"{"&amp;V203&amp;"}{"&amp;AH203&amp;"}{}{"&amp;P203&amp;"}"</f>
        <v/>
      </c>
    </row>
    <row r="204">
      <c r="B204">
        <f>A204&amp;"("&amp;C204&amp;") - "&amp;D204&amp;CHAR(10)&amp;" "&amp;S204&amp;" "&amp;T204&amp;" - "&amp;"{"&amp;V204&amp;"}{"&amp;AH204&amp;"}{}{"&amp;P204&amp;"}"</f>
        <v/>
      </c>
      <c r="C204" t="inlineStr">
        <is>
          <t>SESS-4</t>
        </is>
      </c>
      <c r="D204" t="inlineStr">
        <is>
          <t>Do I Really Need Tools to Support Db2 on z/OS; Can't I Just Use SPUFI?</t>
        </is>
      </c>
      <c r="E204" t="inlineStr">
        <is>
          <t>Are you new to Db2? Are you familiar with all the Db2 tools out in the market and what they do? Come to this session so that I can talk to you about the various tasks that are needed to support Db2. I’ll show you how tools can make your life easier. We will explore the pros and cons of building your own. How do you monitor Db2? Can you monitor just the SQL? Can any of this performance data be sent to some kind of warehouse like Splunk to build a frontend dashboard? Can you simply use SPUFI for everything or should you use an administration tool to build Db2 objects, to build JCL for utilities and to issue Db2 Commands. If you have a true 7 x 24 application and the table space cannot be taken offline, how to backout transactions to get around taking the object offline to recover the table/index space.</t>
        </is>
      </c>
      <c r="F204" t="inlineStr">
        <is>
          <t>Back to Basics</t>
        </is>
      </c>
      <c r="L204" t="inlineStr">
        <is>
          <t>Tom Glaser (tvglaser@swbell.net)</t>
        </is>
      </c>
      <c r="M204" t="inlineStr">
        <is>
          <t>Beginner</t>
        </is>
      </c>
      <c r="N204" t="inlineStr">
        <is>
          <t>Administration tools needed to support Db2; Db2 Commands, Migrating Db2 databases, building utilities, monitoring Db2 storage, running SQL Reports; can't I just use SPUFI?</t>
        </is>
      </c>
      <c r="O204" t="inlineStr">
        <is>
          <t>Technical Session</t>
        </is>
      </c>
      <c r="P204" t="inlineStr">
        <is>
          <t>z/OS</t>
        </is>
      </c>
      <c r="Q204" t="inlineStr">
        <is>
          <t>is new. It has not been presented before.</t>
        </is>
      </c>
      <c r="R204" t="inlineStr">
        <is>
          <t>Tom Glaser</t>
        </is>
      </c>
      <c r="S204" t="inlineStr">
        <is>
          <t>Tom</t>
        </is>
      </c>
      <c r="T204" t="inlineStr">
        <is>
          <t>Glaser</t>
        </is>
      </c>
      <c r="U204" t="inlineStr">
        <is>
          <t>Sr. Solutions Advisor</t>
        </is>
      </c>
      <c r="V204" t="inlineStr">
        <is>
          <t>Rocket Software</t>
        </is>
      </c>
      <c r="W204" t="inlineStr">
        <is>
          <t>tvglaser@swbell.net</t>
        </is>
      </c>
      <c r="X204" t="inlineStr">
        <is>
          <t>No</t>
        </is>
      </c>
      <c r="AE204" t="n">
        <v>3.5</v>
      </c>
      <c r="AF204" t="inlineStr">
        <is>
          <t>From Cuneyt Goksu (cuneyt.goksu@gmail.com):
SPUFI is not a good topic for the event 
==================
From Sven Heidorn (sven.heidorn.emeacpc@gmail.com):
Seems a bit to much focus on the actual tools 
==================
From Sebastian Zok (sebastian.zok@gmail.com):
Good if it shows tools of ALL vendors!
==================
From Nilufer Osken (nilufer_osken@bmc.com):
Too broad and too tool-centric like admin tools, monitoring, SQL performance, Splunk dashboards, SPUFI vs admin tooling, security/auditing, utility automation, and backup/recovery all in one session</t>
        </is>
      </c>
      <c r="AH204" t="inlineStr">
        <is>
          <t>Rocket Software</t>
        </is>
      </c>
      <c r="AI204" t="inlineStr">
        <is>
          <t>EMEA</t>
        </is>
      </c>
      <c r="AJ204">
        <f>IFERROR(TEXT(AE204,"0.00"),"")&amp;CHAR(10)&amp;"("&amp;C204&amp;") - "&amp;D204&amp;CHAR(10)&amp;" "&amp;IF(X204="Yes","⭐","")&amp;S204&amp;" "&amp;T204&amp;" - "&amp;"{"&amp;V204&amp;"}{"&amp;AH204&amp;"}{}{"&amp;P204&amp;"}"</f>
        <v/>
      </c>
      <c r="AK204">
        <f>A204&amp;"("&amp;C204&amp;") - "&amp;D204&amp;CHAR(10)&amp;IF(X204="Yes","⭐","")&amp;" "&amp;S204&amp;" "&amp;T204&amp;" - "&amp;"{"&amp;V204&amp;"}{"&amp;AH204&amp;"}{}{"&amp;P204&amp;"}"</f>
        <v/>
      </c>
    </row>
    <row r="205">
      <c r="B205">
        <f>A205&amp;"("&amp;C205&amp;") - "&amp;D205&amp;CHAR(10)&amp;" "&amp;S205&amp;" "&amp;T205&amp;" - "&amp;"{"&amp;V205&amp;"}{"&amp;AH205&amp;"}{}{"&amp;P205&amp;"}"</f>
        <v/>
      </c>
      <c r="C205" t="inlineStr">
        <is>
          <t>SESS-40</t>
        </is>
      </c>
      <c r="D205" t="inlineStr">
        <is>
          <t>Continuous Delivery in Db2 13 for z/OS – What’s Actually Worth Enabling?</t>
        </is>
      </c>
      <c r="E205" t="inlineStr">
        <is>
          <t>Db2 13 for z/OS continues IBM’s continuous delivery (CD) model — but with every new function level comes a familiar question: just because you can enable it, should you?
This session cuts through the noise and focuses on what actually delivers measurable value in production environments.
We’ll start with a concise refresher on how continuous delivery works in Db2 13: code levels, function levels, APPLCOMPAT, fallback considerations, and the practical implications for DBAs and application teams. Then we move beyond theory.
Using real-world implementation experience, we’ll examine:
Which function levels provide immediate ROIFeatures that improve performance with minimal riskEnhancements that require careful application testingCommon upgrade pitfalls and how to avoid themHow to align CD adoption with governance and change management policiesWe’ll also cover optimizer-related changes, system parameter updates, and infrastructure improvements that are often overlooked but can deliver signif</t>
        </is>
      </c>
      <c r="F205" t="inlineStr">
        <is>
          <t>Latest and Features z/OS, Performance and Monitoring, Utilities</t>
        </is>
      </c>
      <c r="L205" t="inlineStr">
        <is>
          <t>Prashanth Murthy (prashanth_murthy@bmc.com)</t>
        </is>
      </c>
      <c r="M205" t="inlineStr">
        <is>
          <t>All</t>
        </is>
      </c>
      <c r="N205" t="inlineStr">
        <is>
          <t>Explain how the Continuous Delivery model works in Db2 13 for z/OS</t>
        </is>
      </c>
      <c r="O205" t="inlineStr">
        <is>
          <t>Technical Session</t>
        </is>
      </c>
      <c r="P205" t="inlineStr">
        <is>
          <t>z/OS</t>
        </is>
      </c>
      <c r="Q205" t="inlineStr">
        <is>
          <t>is new. It has not been presented before.</t>
        </is>
      </c>
      <c r="R205" t="inlineStr">
        <is>
          <t>DeepakSriram Karthikeyan, Prashanth Murthy</t>
        </is>
      </c>
      <c r="S205" t="inlineStr">
        <is>
          <t>Prashanth</t>
        </is>
      </c>
      <c r="T205" t="inlineStr">
        <is>
          <t>Murthy</t>
        </is>
      </c>
      <c r="U205" t="inlineStr">
        <is>
          <t>Product Developer III</t>
        </is>
      </c>
      <c r="V205" t="inlineStr">
        <is>
          <t>BMC Software</t>
        </is>
      </c>
      <c r="W205" t="inlineStr">
        <is>
          <t>prashanth_murthy@bmc.com</t>
        </is>
      </c>
      <c r="X205" t="inlineStr">
        <is>
          <t>No</t>
        </is>
      </c>
      <c r="Y205" t="inlineStr">
        <is>
          <t>DeepakSriram</t>
        </is>
      </c>
      <c r="Z205" t="inlineStr">
        <is>
          <t>Karthikeyan</t>
        </is>
      </c>
      <c r="AA205" t="inlineStr">
        <is>
          <t>Product Developer III</t>
        </is>
      </c>
      <c r="AB205" t="inlineStr">
        <is>
          <t>BMC Software</t>
        </is>
      </c>
      <c r="AC205" t="inlineStr">
        <is>
          <t>deepaksriram_karthikeyan@bmc.com</t>
        </is>
      </c>
      <c r="AD205" t="inlineStr">
        <is>
          <t>No</t>
        </is>
      </c>
      <c r="AE205" t="n">
        <v>3.93</v>
      </c>
      <c r="AF205" t="inlineStr">
        <is>
          <t>From Nilufer Osken (nilufer_osken@bmc.com):
Very solid Db2 13 for z/OS abstract. It is clearly focused on real operational decisions around continuous delivery, function levels, APPLCOMPAT, fallback, optimizer changes, system parameters, rollout risk, and upgrade pitfalls.</t>
        </is>
      </c>
      <c r="AH205" t="inlineStr">
        <is>
          <t>BMC</t>
        </is>
      </c>
      <c r="AI205" t="inlineStr">
        <is>
          <t>EMEA</t>
        </is>
      </c>
      <c r="AJ205">
        <f>IFERROR(TEXT(AE205,"0.00"),"")&amp;CHAR(10)&amp;"("&amp;C205&amp;") - "&amp;D205&amp;CHAR(10)&amp;" "&amp;IF(X205="Yes","⭐","")&amp;S205&amp;" "&amp;T205&amp;" - "&amp;"{"&amp;V205&amp;"}{"&amp;AH205&amp;"}{}{"&amp;P205&amp;"}"</f>
        <v/>
      </c>
      <c r="AK205">
        <f>A205&amp;"("&amp;C205&amp;") - "&amp;D205&amp;CHAR(10)&amp;IF(X205="Yes","⭐","")&amp;" "&amp;S205&amp;" "&amp;T205&amp;" - "&amp;"{"&amp;V205&amp;"}{"&amp;AH205&amp;"}{}{"&amp;P205&amp;"}"</f>
        <v/>
      </c>
    </row>
    <row r="206">
      <c r="B206">
        <f>A206&amp;"("&amp;C206&amp;") - "&amp;D206&amp;CHAR(10)&amp;" "&amp;S206&amp;" "&amp;T206&amp;" - "&amp;"{"&amp;V206&amp;"}{"&amp;AH206&amp;"}{}{"&amp;P206&amp;"}"</f>
        <v/>
      </c>
      <c r="C206" t="inlineStr">
        <is>
          <t>SESS-41</t>
        </is>
      </c>
      <c r="D206" t="inlineStr">
        <is>
          <t>FUN with SQL 😎: A look at Db2 FUNctionALITY</t>
        </is>
      </c>
      <c r="E206" t="inlineStr">
        <is>
          <t>If you have never used INT8XOR or GENERATE_UUID, then this session might be right for you. Henrik is going to look over Db2 functions that are useful, but might not have been on your radar (so far). Come, stop by, for some FUN with Db2 FUNctions.</t>
        </is>
      </c>
      <c r="F206" t="inlineStr">
        <is>
          <t>AppDev, Back to Basics, Working with SQL</t>
        </is>
      </c>
      <c r="L206" t="inlineStr">
        <is>
          <t>Henrik Loeser (hloeser@de.ibm.com)</t>
        </is>
      </c>
      <c r="M206" t="inlineStr">
        <is>
          <t>All</t>
        </is>
      </c>
      <c r="N206" t="inlineStr">
        <is>
          <t>Discover documentation on Db2 functionality, especially functions</t>
        </is>
      </c>
      <c r="O206" t="inlineStr">
        <is>
          <t>Technical Session</t>
        </is>
      </c>
      <c r="P206" t="inlineStr">
        <is>
          <t>LUW</t>
        </is>
      </c>
      <c r="Q206" t="inlineStr">
        <is>
          <t>is new. It has not been presented before.</t>
        </is>
      </c>
      <c r="R206" t="inlineStr">
        <is>
          <t>Henrik Loeser</t>
        </is>
      </c>
      <c r="S206" t="inlineStr">
        <is>
          <t>Henrik</t>
        </is>
      </c>
      <c r="T206" t="inlineStr">
        <is>
          <t>Loeser</t>
        </is>
      </c>
      <c r="U206" t="inlineStr">
        <is>
          <t>Technical Specialist</t>
        </is>
      </c>
      <c r="V206" t="inlineStr">
        <is>
          <t>IBM Germany</t>
        </is>
      </c>
      <c r="W206" t="inlineStr">
        <is>
          <t>hloeser@de.ibm.com</t>
        </is>
      </c>
      <c r="X206" t="inlineStr">
        <is>
          <t>No</t>
        </is>
      </c>
      <c r="AE206" t="n">
        <v>4.07</v>
      </c>
      <c r="AF206" t="inlineStr">
        <is>
          <t>From Sabine Eckey (sabine.eckey@provinzial.de):
good topic
==================
From Filip Ruhdensjo (filip.ruhdensjo@seb.se):
==================
From Kacper Kubica (kubicakacper@gmail.com):
Seems interesing
==================
From Marcin Marczewski (marcin.marczewski@pl.ibm.com):
==================
From Nilufer Osken (nilufer_osken@bmc.com):
Nice Db2-focused idea  and the topic of lesser-known built-in functions could be useful and engaging.</t>
        </is>
      </c>
      <c r="AH206" t="inlineStr">
        <is>
          <t>IBM</t>
        </is>
      </c>
      <c r="AI206" t="inlineStr">
        <is>
          <t>EMEA</t>
        </is>
      </c>
      <c r="AJ206">
        <f>IFERROR(TEXT(AE206,"0.00"),"")&amp;CHAR(10)&amp;"("&amp;C206&amp;") - "&amp;D206&amp;CHAR(10)&amp;" "&amp;IF(X206="Yes","⭐","")&amp;S206&amp;" "&amp;T206&amp;" - "&amp;"{"&amp;V206&amp;"}{"&amp;AH206&amp;"}{}{"&amp;P206&amp;"}"</f>
        <v/>
      </c>
      <c r="AK206">
        <f>A206&amp;"("&amp;C206&amp;") - "&amp;D206&amp;CHAR(10)&amp;IF(X206="Yes","⭐","")&amp;" "&amp;S206&amp;" "&amp;T206&amp;" - "&amp;"{"&amp;V206&amp;"}{"&amp;AH206&amp;"}{}{"&amp;P206&amp;"}"</f>
        <v/>
      </c>
    </row>
    <row r="207">
      <c r="B207">
        <f>A207&amp;"("&amp;C207&amp;") - "&amp;D207&amp;CHAR(10)&amp;" "&amp;S207&amp;" "&amp;T207&amp;" - "&amp;"{"&amp;V207&amp;"}{"&amp;AH207&amp;"}{}{"&amp;P207&amp;"}"</f>
        <v/>
      </c>
      <c r="C207" t="inlineStr">
        <is>
          <t>SESS-42</t>
        </is>
      </c>
      <c r="D207" t="inlineStr">
        <is>
          <t>Computer and data ethics - what it is and why it matters to data professionals</t>
        </is>
      </c>
      <c r="E207" t="inlineStr">
        <is>
          <t>Our (professional) lives are shaped by data - our own data and that of customers, family members, and friends. Much of this data is stored, processed, and analyzed. It serves as the foundation for machine learning, for artificial intelligence-based methods and applications. What's our approach towards collection and sharing of data? What do I approve of? What impact does data processing and information technology (IT) have on society as a whole, on me, and on my environment? In this presentation, Henrik Loeser will provide an introduction to computer ethics and its subtopics, such as data ethics and AI ethics.</t>
        </is>
      </c>
      <c r="F207" t="inlineStr">
        <is>
          <t>AI GenAI and Machine Learning, Best Practices, Security and Compliance</t>
        </is>
      </c>
      <c r="L207" t="inlineStr">
        <is>
          <t>Henrik Loeser (hloeser@de.ibm.com)</t>
        </is>
      </c>
      <c r="M207" t="inlineStr">
        <is>
          <t>All</t>
        </is>
      </c>
      <c r="N207" t="inlineStr">
        <is>
          <t>Learn about computer ethics</t>
        </is>
      </c>
      <c r="O207" t="inlineStr">
        <is>
          <t>Technical Session</t>
        </is>
      </c>
      <c r="P207" t="inlineStr">
        <is>
          <t>Cross Platform</t>
        </is>
      </c>
      <c r="Q207" t="inlineStr">
        <is>
          <t>has been presented before, either an IDUG, RUG, or industry event.</t>
        </is>
      </c>
      <c r="R207" t="inlineStr">
        <is>
          <t>Henrik Loeser</t>
        </is>
      </c>
      <c r="S207" t="inlineStr">
        <is>
          <t>Henrik</t>
        </is>
      </c>
      <c r="T207" t="inlineStr">
        <is>
          <t>Loeser</t>
        </is>
      </c>
      <c r="U207" t="inlineStr">
        <is>
          <t>Technical Specialist</t>
        </is>
      </c>
      <c r="V207" t="inlineStr">
        <is>
          <t>IBM Germany</t>
        </is>
      </c>
      <c r="W207" t="inlineStr">
        <is>
          <t>hloeser@de.ibm.com</t>
        </is>
      </c>
      <c r="X207" t="inlineStr">
        <is>
          <t>No</t>
        </is>
      </c>
      <c r="AE207" t="n">
        <v>4</v>
      </c>
      <c r="AF207" t="inlineStr">
        <is>
          <t>From Sebastian Zok (sebastian.zok@gmail.com):
Could be a keynote ;-)
==================
From Ferdinand Prahst (fprahst@gmail.com):
not technical but inspirational 
==================
From Sabine Eckey (sabine.eckey@provinzial.de):
maybe a session for the keynote and closing
==================
From Filip Ruhdensjo (filip.ruhdensjo@seb.se):
Maybe not typical db2 but I suppose the presentation will be interesting and give the attendees good insights
==================
From Kacper Kubica (kubicakacper@gmail.com):
The speaker has great knowledge, the topic is something new, interesting
==================
From Tom Crocker (tcrocker@rocketsoftware.com):
interesting subject
==================
From Marcin Marczewski (marcin.marczewski@pl.ibm.com):
==================
From Nilufer Osken (nilufer_osken@bmc.com):
Interesting as a general ethics/community discussion, but it is not a Db2 technical session.</t>
        </is>
      </c>
      <c r="AG207" t="inlineStr">
        <is>
          <t>From Sabine Eckey (sabine.eckey@provinzial.de):</t>
        </is>
      </c>
      <c r="AH207" t="inlineStr">
        <is>
          <t>IBM</t>
        </is>
      </c>
      <c r="AI207" t="inlineStr">
        <is>
          <t>EMEA</t>
        </is>
      </c>
      <c r="AJ207">
        <f>IFERROR(TEXT(AE207,"0.00"),"")&amp;CHAR(10)&amp;"("&amp;C207&amp;") - "&amp;D207&amp;CHAR(10)&amp;" "&amp;IF(X207="Yes","⭐","")&amp;S207&amp;" "&amp;T207&amp;" - "&amp;"{"&amp;V207&amp;"}{"&amp;AH207&amp;"}{}{"&amp;P207&amp;"}"</f>
        <v/>
      </c>
      <c r="AK207">
        <f>A207&amp;"("&amp;C207&amp;") - "&amp;D207&amp;CHAR(10)&amp;IF(X207="Yes","⭐","")&amp;" "&amp;S207&amp;" "&amp;T207&amp;" - "&amp;"{"&amp;V207&amp;"}{"&amp;AH207&amp;"}{}{"&amp;P207&amp;"}"</f>
        <v/>
      </c>
    </row>
    <row r="208">
      <c r="A208" t="inlineStr">
        <is>
          <t>B302</t>
        </is>
      </c>
      <c r="B208">
        <f>A208&amp;"("&amp;C208&amp;") - "&amp;D208&amp;CHAR(10)&amp;" "&amp;S208&amp;" "&amp;T208&amp;" - "&amp;"{"&amp;V208&amp;"}{"&amp;AH208&amp;"}{}{"&amp;P208&amp;"}"</f>
        <v/>
      </c>
      <c r="C208" t="inlineStr">
        <is>
          <t>SESS-43</t>
        </is>
      </c>
      <c r="D208" t="inlineStr">
        <is>
          <t>Db2 for z/OS applications empowered by OpenTelemetry</t>
        </is>
      </c>
      <c r="E208" t="inlineStr">
        <is>
          <t>IBM System Z and Db2 for z/OS applications are essential to the successful operations and business workflows for major companies. Join our discussion on OpenTelemetry and its powerful impact on observability across your entire business environment. Whether you're a System Reliability Engineer or an Application Developer, this session is for you!Here's what you'll learn:
An overview of the OpenTelemetry observability framework and how it helps generate, process, and distribute telemetry data.
How Db2 for z/OS supports OpenTelemetry and how you can leverage it for your applications.
How OpenTelemetry support aligns with the broader platform, i.e. IBM System Z and Db2 for z/OS, to enhance your operations.Don’t miss out on this opportunity to enhance your understanding and implementation of OpenTelemetry within Db2 for z/OS and its futures.</t>
        </is>
      </c>
      <c r="F208" t="inlineStr">
        <is>
          <t>Latest and Features z/OS, Modernization in Operations, Performance and Monitoring</t>
        </is>
      </c>
      <c r="H208" t="inlineStr">
        <is>
          <t>Alternates</t>
        </is>
      </c>
      <c r="L208" t="inlineStr">
        <is>
          <t>Sueli Almeida (sueli@us.ibm.com)</t>
        </is>
      </c>
      <c r="M208" t="inlineStr">
        <is>
          <t>All</t>
        </is>
      </c>
      <c r="N208" t="inlineStr">
        <is>
          <t>Learn the purpose of OpenTelemetry</t>
        </is>
      </c>
      <c r="O208" t="inlineStr">
        <is>
          <t>Technical Session</t>
        </is>
      </c>
      <c r="P208" t="inlineStr">
        <is>
          <t>z/OS</t>
        </is>
      </c>
      <c r="Q208" t="inlineStr">
        <is>
          <t>is new. It has not been presented before.</t>
        </is>
      </c>
      <c r="R208" t="inlineStr">
        <is>
          <t>Derek  Tempongko, Sueli Almeida</t>
        </is>
      </c>
      <c r="S208" t="inlineStr">
        <is>
          <t>Sueli</t>
        </is>
      </c>
      <c r="T208" t="inlineStr">
        <is>
          <t>Almeida</t>
        </is>
      </c>
      <c r="U208" t="inlineStr">
        <is>
          <t>IBM Certified Thought Leader</t>
        </is>
      </c>
      <c r="V208" t="inlineStr">
        <is>
          <t>IBM Silicon Valley Lab</t>
        </is>
      </c>
      <c r="W208" t="inlineStr">
        <is>
          <t>sueli@us.ibm.com</t>
        </is>
      </c>
      <c r="X208" t="inlineStr">
        <is>
          <t>No</t>
        </is>
      </c>
      <c r="Y208" t="inlineStr">
        <is>
          <t>Derek</t>
        </is>
      </c>
      <c r="Z208" t="inlineStr">
        <is>
          <t>Tempongko</t>
        </is>
      </c>
      <c r="AA208" t="inlineStr">
        <is>
          <t>Back-End Developer</t>
        </is>
      </c>
      <c r="AB208" t="inlineStr">
        <is>
          <t>IBM Silicon Valley Lab</t>
        </is>
      </c>
      <c r="AC208" t="inlineStr">
        <is>
          <t>derekt@us.ibm.com</t>
        </is>
      </c>
      <c r="AD208" t="inlineStr">
        <is>
          <t>No</t>
        </is>
      </c>
      <c r="AE208" t="n">
        <v>3.43</v>
      </c>
      <c r="AF208" t="inlineStr">
        <is>
          <t>From Sebastian Zok (sebastian.zok@gmail.com):
Same topic as SESS-15
==================
From Filip Ruhdensjo (filip.ruhdensjo@seb.se):
If I recall correct, there are several abstract with the same/similar topic
==================
From Nilufer Osken (nilufer_osken@bmc.com):
good topic, but too high-level and not specific enough to stand out strongly</t>
        </is>
      </c>
      <c r="AH208" t="inlineStr">
        <is>
          <t>IBM</t>
        </is>
      </c>
      <c r="AI208" t="inlineStr">
        <is>
          <t>EMEA</t>
        </is>
      </c>
      <c r="AJ208">
        <f>IFERROR(TEXT(AE208,"0.00"),"")&amp;CHAR(10)&amp;"("&amp;C208&amp;") - "&amp;D208&amp;CHAR(10)&amp;" "&amp;IF(X208="Yes","⭐","")&amp;S208&amp;" "&amp;T208&amp;" - "&amp;"{"&amp;V208&amp;"}{"&amp;AH208&amp;"}{}{"&amp;P208&amp;"}"</f>
        <v/>
      </c>
      <c r="AK208">
        <f>A208&amp;"("&amp;C208&amp;") - "&amp;D208&amp;CHAR(10)&amp;IF(X208="Yes","⭐","")&amp;" "&amp;S208&amp;" "&amp;T208&amp;" - "&amp;"{"&amp;V208&amp;"}{"&amp;AH208&amp;"}{}{"&amp;P208&amp;"}"</f>
        <v/>
      </c>
    </row>
    <row r="209">
      <c r="A209" t="inlineStr">
        <is>
          <t>A14</t>
        </is>
      </c>
      <c r="B209">
        <f>A209&amp;"("&amp;C209&amp;") - "&amp;D209&amp;CHAR(10)&amp;" "&amp;S209&amp;" "&amp;T209&amp;" - "&amp;"{"&amp;V209&amp;"}{"&amp;AH209&amp;"}{}{"&amp;P209&amp;"}"</f>
        <v/>
      </c>
      <c r="C209" t="inlineStr">
        <is>
          <t>SESS-44</t>
        </is>
      </c>
      <c r="D209" t="inlineStr">
        <is>
          <t>DDF Best Practice</t>
        </is>
      </c>
      <c r="E209" t="inlineStr">
        <is>
          <t>Db2 Distributed Data Facility (DDF) is the gateway to delivering business enterprise data in our modern world of cloud computing. DDF is widely exploited in the information technology space and this session aims to share best practices and success stories to optimize your business with DDF. Some of the topics includes, infrastructure, security, protecting data over the network, monitoring resources (threads/connections), sysplex workload balancing, and so forth. The objective of this session is provide you with practical, useful knowledge that you can take back to your work and manage DDF confidently.</t>
        </is>
      </c>
      <c r="F209" t="inlineStr">
        <is>
          <t>Best Practices, Database Resiliency, Performance and Monitoring</t>
        </is>
      </c>
      <c r="H209" t="inlineStr">
        <is>
          <t>Wed, 30th Sep</t>
        </is>
      </c>
      <c r="I209" s="27" t="n">
        <v>0.7361111111111112</v>
      </c>
      <c r="J209" s="27" t="n">
        <v>0.7777777777777778</v>
      </c>
      <c r="L209" t="inlineStr">
        <is>
          <t>Derek  Tempongko (derekt@us.ibm.com)</t>
        </is>
      </c>
      <c r="M209" t="inlineStr">
        <is>
          <t>All</t>
        </is>
      </c>
      <c r="N209" t="inlineStr">
        <is>
          <t>Understand DDF, the ins and outs</t>
        </is>
      </c>
      <c r="O209" t="inlineStr">
        <is>
          <t>Technical Session</t>
        </is>
      </c>
      <c r="P209" t="inlineStr">
        <is>
          <t>z/OS</t>
        </is>
      </c>
      <c r="Q209" t="inlineStr">
        <is>
          <t>has been presented before, either an IDUG, RUG, or industry event.</t>
        </is>
      </c>
      <c r="R209" t="inlineStr">
        <is>
          <t>Derek  Tempongko</t>
        </is>
      </c>
      <c r="S209" t="inlineStr">
        <is>
          <t>Derek</t>
        </is>
      </c>
      <c r="T209" t="inlineStr">
        <is>
          <t>Tempongko</t>
        </is>
      </c>
      <c r="U209" t="inlineStr">
        <is>
          <t>Back-End Developer</t>
        </is>
      </c>
      <c r="V209" t="inlineStr">
        <is>
          <t>IBM Silicon Valley Lab</t>
        </is>
      </c>
      <c r="W209" t="inlineStr">
        <is>
          <t>derekt@us.ibm.com</t>
        </is>
      </c>
      <c r="X209" t="inlineStr">
        <is>
          <t>No</t>
        </is>
      </c>
      <c r="AE209" t="n">
        <v>4.14</v>
      </c>
      <c r="AF209" t="inlineStr">
        <is>
          <t>From Cuneyt Goksu (cuneyt.goksu@gmail.com):
Very good, important topic directly from the developer 
==================
From Kacper Kubica (kubicakacper@gmail.com):
==================
From Tom Crocker (tcrocker@rocketsoftware.com):
good subject
==================
From Nilufer Osken (nilufer_osken@bmc.com):
Strong Db2 for z/OS infrastructure topic with good practical relevance.</t>
        </is>
      </c>
      <c r="AH209" t="inlineStr">
        <is>
          <t>IBM</t>
        </is>
      </c>
      <c r="AI209" t="inlineStr">
        <is>
          <t>EMEA</t>
        </is>
      </c>
      <c r="AJ209">
        <f>IFERROR(TEXT(AE209,"0.00"),"")&amp;CHAR(10)&amp;"("&amp;C209&amp;") - "&amp;D209&amp;CHAR(10)&amp;" "&amp;IF(X209="Yes","⭐","")&amp;S209&amp;" "&amp;T209&amp;" - "&amp;"{"&amp;V209&amp;"}{"&amp;AH209&amp;"}{}{"&amp;P209&amp;"}"</f>
        <v/>
      </c>
      <c r="AK209">
        <f>A209&amp;"("&amp;C209&amp;") - "&amp;D209&amp;CHAR(10)&amp;IF(X209="Yes","⭐","")&amp;" "&amp;S209&amp;" "&amp;T209&amp;" - "&amp;"{"&amp;V209&amp;"}{"&amp;AH209&amp;"}{}{"&amp;P209&amp;"}"</f>
        <v/>
      </c>
    </row>
    <row r="210">
      <c r="A210" t="inlineStr">
        <is>
          <t>B301</t>
        </is>
      </c>
      <c r="B210">
        <f>A210&amp;"("&amp;C210&amp;") - "&amp;D210&amp;CHAR(10)&amp;" "&amp;S210&amp;" "&amp;T210&amp;" - "&amp;"{"&amp;V210&amp;"}{"&amp;AH210&amp;"}{}{"&amp;P210&amp;"}"</f>
        <v/>
      </c>
      <c r="C210" t="inlineStr">
        <is>
          <t>SESS-45</t>
        </is>
      </c>
      <c r="D210" t="inlineStr">
        <is>
          <t>Db2 for z/OS Modernization Update &amp; Strategy</t>
        </is>
      </c>
      <c r="E210" t="inlineStr">
        <is>
          <t>Db2 for z/OS continues to advance with new capabilities that simplify development, automation, and operations across the enterprise. 
Join this session to explore the latest modernization updates including Db2 auto-discovery of configuration parameters, future exploitation around Configuration as Code, new APIs to support continuous integration and continuous deployment of database schema changes, and IBM Db2 Agents.</t>
        </is>
      </c>
      <c r="F210" t="inlineStr">
        <is>
          <t>AI GenAI and Machine Learning, AppDev, Automation, Modernization in Development, Modernization in Operations</t>
        </is>
      </c>
      <c r="H210" t="inlineStr">
        <is>
          <t>Alternates</t>
        </is>
      </c>
      <c r="L210" t="inlineStr">
        <is>
          <t>Sueli Almeida (sueli@us.ibm.com)</t>
        </is>
      </c>
      <c r="M210" t="inlineStr">
        <is>
          <t>All</t>
        </is>
      </c>
      <c r="N210" t="inlineStr">
        <is>
          <t>Discover recent innovations for a more intuitive way to manage your Db2 subsystems</t>
        </is>
      </c>
      <c r="O210" t="inlineStr">
        <is>
          <t>Technical Session</t>
        </is>
      </c>
      <c r="P210" t="inlineStr">
        <is>
          <t>z/OS</t>
        </is>
      </c>
      <c r="Q210" t="inlineStr">
        <is>
          <t>is new. It has not been presented before.</t>
        </is>
      </c>
      <c r="R210" t="inlineStr">
        <is>
          <t>Sueli Almeida</t>
        </is>
      </c>
      <c r="S210" t="inlineStr">
        <is>
          <t>Sueli</t>
        </is>
      </c>
      <c r="T210" t="inlineStr">
        <is>
          <t>Almeida</t>
        </is>
      </c>
      <c r="U210" t="inlineStr">
        <is>
          <t>IBM Certified Thought Leader</t>
        </is>
      </c>
      <c r="V210" t="inlineStr">
        <is>
          <t>IBM Silicon Valley Lab</t>
        </is>
      </c>
      <c r="W210" t="inlineStr">
        <is>
          <t>sueli@us.ibm.com</t>
        </is>
      </c>
      <c r="X210" t="inlineStr">
        <is>
          <t>No</t>
        </is>
      </c>
      <c r="AE210" t="n">
        <v>3.79</v>
      </c>
      <c r="AF210" t="inlineStr">
        <is>
          <t>From Nilufer Osken (nilufer_osken@bmc.com):
Relevant modernization topic, but the abstract is too broad and feature-update oriented.</t>
        </is>
      </c>
      <c r="AH210" t="inlineStr">
        <is>
          <t>IBM</t>
        </is>
      </c>
      <c r="AI210" t="inlineStr">
        <is>
          <t>EMEA</t>
        </is>
      </c>
      <c r="AJ210">
        <f>IFERROR(TEXT(AE210,"0.00"),"")&amp;CHAR(10)&amp;"("&amp;C210&amp;") - "&amp;D210&amp;CHAR(10)&amp;" "&amp;IF(X210="Yes","⭐","")&amp;S210&amp;" "&amp;T210&amp;" - "&amp;"{"&amp;V210&amp;"}{"&amp;AH210&amp;"}{}{"&amp;P210&amp;"}"</f>
        <v/>
      </c>
      <c r="AK210">
        <f>A210&amp;"("&amp;C210&amp;") - "&amp;D210&amp;CHAR(10)&amp;IF(X210="Yes","⭐","")&amp;" "&amp;S210&amp;" "&amp;T210&amp;" - "&amp;"{"&amp;V210&amp;"}{"&amp;AH210&amp;"}{}{"&amp;P210&amp;"}"</f>
        <v/>
      </c>
    </row>
    <row r="211">
      <c r="A211" t="inlineStr">
        <is>
          <t>B9</t>
        </is>
      </c>
      <c r="B211">
        <f>A211&amp;"("&amp;C211&amp;") - "&amp;D211&amp;CHAR(10)&amp;" "&amp;S211&amp;" "&amp;T211&amp;" - "&amp;"{"&amp;V211&amp;"}{"&amp;AH211&amp;"}{}{"&amp;P211&amp;"}"</f>
        <v/>
      </c>
      <c r="C211" t="inlineStr">
        <is>
          <t>SESS-46</t>
        </is>
      </c>
      <c r="D211" t="inlineStr">
        <is>
          <t>Buffer Pool tuning process with a reverse application analysis</t>
        </is>
      </c>
      <c r="E211" t="inlineStr">
        <is>
          <t>The presentation is based on real life BPool tuning process for one of the Ensono clients. The "reverse application analysis" reveals the opportunities the IFCID(199) usage gives to every Db2 SYSPROG. 
The standard Ensono BPool tuning process presented with a multiple charts.It also was enhanced with IFCID(199) implementation, giving amaizing results. 
How to use IFCID(199), different characteristics SYNC I/O, ASYNCH I/O, GetPages can be involved into the the analysis uncovering the hidden performance bugs.</t>
        </is>
      </c>
      <c r="F211" t="inlineStr">
        <is>
          <t>Best Practices, Modernization in Operations, Performance and Monitoring, User Stories</t>
        </is>
      </c>
      <c r="H211" t="inlineStr">
        <is>
          <t>Tue, 29th Sep</t>
        </is>
      </c>
      <c r="I211" s="27" t="n">
        <v>0.6875</v>
      </c>
      <c r="J211" s="27" t="n">
        <v>0.7291666666666666</v>
      </c>
      <c r="L211" t="inlineStr">
        <is>
          <t>Pawel Hryb (phryb@autograf.pl)</t>
        </is>
      </c>
      <c r="M211" t="inlineStr">
        <is>
          <t>Intermediate</t>
        </is>
      </c>
      <c r="N211" t="inlineStr">
        <is>
          <t>Buffer pool tuning process</t>
        </is>
      </c>
      <c r="O211" t="inlineStr">
        <is>
          <t>Technical Session</t>
        </is>
      </c>
      <c r="P211" t="inlineStr">
        <is>
          <t>z/OS</t>
        </is>
      </c>
      <c r="Q211" t="inlineStr">
        <is>
          <t>has been presented before, either an IDUG, RUG, or industry event.</t>
        </is>
      </c>
      <c r="R211" t="inlineStr">
        <is>
          <t>Pawel Hryb</t>
        </is>
      </c>
      <c r="S211" t="inlineStr">
        <is>
          <t>Pawel</t>
        </is>
      </c>
      <c r="T211" t="inlineStr">
        <is>
          <t>Hryb</t>
        </is>
      </c>
      <c r="U211" t="inlineStr">
        <is>
          <t>Db2 Sysprog</t>
        </is>
      </c>
      <c r="V211" t="inlineStr">
        <is>
          <t>Ensono</t>
        </is>
      </c>
      <c r="W211" t="inlineStr">
        <is>
          <t>phryb@autograf.pl</t>
        </is>
      </c>
      <c r="X211" t="inlineStr">
        <is>
          <t>No</t>
        </is>
      </c>
      <c r="AE211" t="n">
        <v>4.21</v>
      </c>
      <c r="AF211" t="inlineStr">
        <is>
          <t>From Michal Bialecki (michal.bialecki@broadcom.com):
user and very good speaker, have seen this presentation before 
==================
From Sven Heidorn (sven.heidorn.emeacpc@gmail.com):
4 for user, 2 for abstract 
==================
From Steven Goedertier (steven.idug@goedertier.eu):
user session
==================
From Sebastian Zok (sebastian.zok@gmail.com):
Is "standard Ensono BPool tuning process" based on a tool? Or their internal process?
==================
From Ferdinand Prahst (fprahst@gmail.com):
sounds technical from daily business
==================
From Kacper Kubica (kubicakacper@gmail.com):
Performance related topics with a case study are usually quite interesting in my opinion.
==================
From Nilufer Osken (nilufer_osken@bmc.com):
Strong Db2 for z/OS performance topic with concrete technical substance: buffer pool tuning, IFCID 199, SYNC/ASYNC I/O, GETPAGEs, and SQL impact on the environment.</t>
        </is>
      </c>
      <c r="AG211" t="inlineStr">
        <is>
          <t>From Michal Bialecki (michal.bialecki@broadcom.com):
Pawel, please kindly correct your surname in submission (currently lists as Pawel Pawel)</t>
        </is>
      </c>
      <c r="AH211" t="inlineStr">
        <is>
          <t>User/Consultant</t>
        </is>
      </c>
      <c r="AI211" t="inlineStr">
        <is>
          <t>EMEA</t>
        </is>
      </c>
      <c r="AJ211">
        <f>IFERROR(TEXT(AE211,"0.00"),"")&amp;CHAR(10)&amp;"("&amp;C211&amp;") - "&amp;D211&amp;CHAR(10)&amp;" "&amp;IF(X211="Yes","⭐","")&amp;S211&amp;" "&amp;T211&amp;" - "&amp;"{"&amp;V211&amp;"}{"&amp;AH211&amp;"}{}{"&amp;P211&amp;"}"</f>
        <v/>
      </c>
      <c r="AK211">
        <f>A211&amp;"("&amp;C211&amp;") - "&amp;D211&amp;CHAR(10)&amp;IF(X211="Yes","⭐","")&amp;" "&amp;S211&amp;" "&amp;T211&amp;" - "&amp;"{"&amp;V211&amp;"}{"&amp;AH211&amp;"}{}{"&amp;P211&amp;"}"</f>
        <v/>
      </c>
    </row>
    <row r="212">
      <c r="A212" t="inlineStr">
        <is>
          <t>B7</t>
        </is>
      </c>
      <c r="B212">
        <f>A212&amp;"("&amp;C212&amp;") - "&amp;D212&amp;CHAR(10)&amp;" "&amp;S212&amp;" "&amp;T212&amp;" - "&amp;"{"&amp;V212&amp;"}{"&amp;AH212&amp;"}{}{"&amp;P212&amp;"}"</f>
        <v/>
      </c>
      <c r="C212" t="inlineStr">
        <is>
          <t>SESS-47</t>
        </is>
      </c>
      <c r="D212" t="inlineStr">
        <is>
          <t>Revisiting Query Parallelism: Targeted Use of zIIP Processors for Db2 Queries</t>
        </is>
      </c>
      <c r="E212" t="inlineStr">
        <is>
          <t>This presentation explores the nuances of query parallelism in Db2, focusing on how to effectively tune queries for optimal zIIP exploitation. Attendees will gain insights through real-world query examples that will illustrate these principles in action, showcasing tangible improvements. Additionally, we will discuss how ChatGPT can assist in the query tuning processs. Join me to rediscover the power of parallelism and leverage zIIP processors to their fullest potential.</t>
        </is>
      </c>
      <c r="F212" t="inlineStr">
        <is>
          <t>AI GenAI and Machine Learning, Performance and Monitoring, User Stories, Working with SQL</t>
        </is>
      </c>
      <c r="H212" t="inlineStr">
        <is>
          <t>Tue, 29th Sep</t>
        </is>
      </c>
      <c r="I212" s="27" t="n">
        <v>0.4791666666666667</v>
      </c>
      <c r="J212" s="27" t="n">
        <v>0.5208333333333334</v>
      </c>
      <c r="L212" t="inlineStr">
        <is>
          <t>Thomas Baumann (thomas.baumann@mobi.ch)</t>
        </is>
      </c>
      <c r="M212" t="inlineStr">
        <is>
          <t>All</t>
        </is>
      </c>
      <c r="N212" t="inlineStr">
        <is>
          <t>Identify Queries Requiring Optimization: Understand which types of queries in Db2 are best suited for parallel processing and why they require special attention.</t>
        </is>
      </c>
      <c r="O212" t="inlineStr">
        <is>
          <t>Technical Session</t>
        </is>
      </c>
      <c r="P212" t="inlineStr">
        <is>
          <t>z/OS</t>
        </is>
      </c>
      <c r="Q212" t="inlineStr">
        <is>
          <t>is new. It has not been presented before.</t>
        </is>
      </c>
      <c r="R212" t="inlineStr">
        <is>
          <t>Thomas Baumann</t>
        </is>
      </c>
      <c r="S212" t="inlineStr">
        <is>
          <t>Thomas</t>
        </is>
      </c>
      <c r="T212" t="inlineStr">
        <is>
          <t>Baumann</t>
        </is>
      </c>
      <c r="U212" t="inlineStr">
        <is>
          <t>Data Evangelist</t>
        </is>
      </c>
      <c r="V212" t="inlineStr">
        <is>
          <t>Swiss Mobiliar</t>
        </is>
      </c>
      <c r="W212" t="inlineStr">
        <is>
          <t>thomas.baumann@mobi.ch</t>
        </is>
      </c>
      <c r="X212" t="inlineStr">
        <is>
          <t>No</t>
        </is>
      </c>
      <c r="AE212" t="n">
        <v>4.43</v>
      </c>
      <c r="AF212" t="inlineStr">
        <is>
          <t>From Michal Bialecki (michal.bialecki@broadcom.com):
great speaker
==================
From Sabine Eckey (sabine.eckey@provinzial.de):
good speaker, very interesting topic
==================
From Tom Crocker (tcrocker@rocketsoftware.com):
good speaker
==================
From Nilufer Osken (nilufer_osken@bmc.com):
Strong Db2 performance topic with clear practical value: query parallelism, zIIP exploitation, access paths, and real-world examples are all relevant and technical.</t>
        </is>
      </c>
      <c r="AH212" t="inlineStr">
        <is>
          <t>User/Consultant</t>
        </is>
      </c>
      <c r="AI212" t="inlineStr">
        <is>
          <t>EMEA</t>
        </is>
      </c>
      <c r="AJ212">
        <f>IFERROR(TEXT(AE212,"0.00"),"")&amp;CHAR(10)&amp;"("&amp;C212&amp;") - "&amp;D212&amp;CHAR(10)&amp;" "&amp;IF(X212="Yes","⭐","")&amp;S212&amp;" "&amp;T212&amp;" - "&amp;"{"&amp;V212&amp;"}{"&amp;AH212&amp;"}{}{"&amp;P212&amp;"}"</f>
        <v/>
      </c>
      <c r="AK212">
        <f>A212&amp;"("&amp;C212&amp;") - "&amp;D212&amp;CHAR(10)&amp;IF(X212="Yes","⭐","")&amp;" "&amp;S212&amp;" "&amp;T212&amp;" - "&amp;"{"&amp;V212&amp;"}{"&amp;AH212&amp;"}{}{"&amp;P212&amp;"}"</f>
        <v/>
      </c>
    </row>
    <row r="213">
      <c r="A213" t="inlineStr">
        <is>
          <t>F6</t>
        </is>
      </c>
      <c r="B213">
        <f>A213&amp;"("&amp;C213&amp;") - "&amp;D213&amp;CHAR(10)&amp;" "&amp;S213&amp;" "&amp;T213&amp;" - "&amp;"{"&amp;V213&amp;"}{"&amp;AH213&amp;"}{}{"&amp;P213&amp;"}"</f>
        <v/>
      </c>
      <c r="C213" t="inlineStr">
        <is>
          <t>SESS-48</t>
        </is>
      </c>
      <c r="D213" t="inlineStr">
        <is>
          <t>Explain EXPLAIN</t>
        </is>
      </c>
      <c r="E213" t="inlineStr">
        <is>
          <t>There are many sessions about the EXPLAIN facility in Db2 LUW, but they all lack the concise statements to find the right SQL queries, set everything up, do the EXPLAIN and draw the right conclusions by examples and working statements to copy-and-paste.
This is a back-to-basics session, enhanced with experiences from real situations and best practices.
This session was presented at IDUG NA 2025 in Atlanta. It was in the Top10 of the user sessions. I will update the material to version 12.1 and preferrably include details regaring AI optimizer</t>
        </is>
      </c>
      <c r="F213" t="inlineStr">
        <is>
          <t>Back to Basics, Working with SQL</t>
        </is>
      </c>
      <c r="H213" t="inlineStr">
        <is>
          <t>Tue, 29th Sep</t>
        </is>
      </c>
      <c r="I213" s="27" t="n">
        <v>0.4305555555555556</v>
      </c>
      <c r="J213" s="27" t="n">
        <v>0.4722222222222222</v>
      </c>
      <c r="L213" t="inlineStr">
        <is>
          <t>Roland Schock (roland.schock@arcor.de)</t>
        </is>
      </c>
      <c r="M213" t="inlineStr">
        <is>
          <t>All</t>
        </is>
      </c>
      <c r="N213" t="inlineStr">
        <is>
          <t>Understand the EXPLAIN facility of Db2</t>
        </is>
      </c>
      <c r="O213" t="inlineStr">
        <is>
          <t>Technical Session</t>
        </is>
      </c>
      <c r="P213" t="inlineStr">
        <is>
          <t>LUW</t>
        </is>
      </c>
      <c r="Q213" t="inlineStr">
        <is>
          <t>has been presented before, either an IDUG, RUG, or industry event.</t>
        </is>
      </c>
      <c r="R213" t="inlineStr">
        <is>
          <t>Roland Schock</t>
        </is>
      </c>
      <c r="S213" t="inlineStr">
        <is>
          <t>Roland</t>
        </is>
      </c>
      <c r="T213" t="inlineStr">
        <is>
          <t>Schock</t>
        </is>
      </c>
      <c r="U213" t="inlineStr">
        <is>
          <t>Principal</t>
        </is>
      </c>
      <c r="V213" t="inlineStr">
        <is>
          <t>tasdevil Consulting</t>
        </is>
      </c>
      <c r="W213" t="inlineStr">
        <is>
          <t>roland.schock@arcor.de</t>
        </is>
      </c>
      <c r="X213" t="inlineStr">
        <is>
          <t>No</t>
        </is>
      </c>
      <c r="AE213" t="n">
        <v>4.14</v>
      </c>
      <c r="AF213" t="inlineStr">
        <is>
          <t>From Sebastian Zok (sebastian.zok@gmail.com):
==================
From Sabine Eckey (sabine.eckey@provinzial.de):
good topic
==================
From Marcin Marczewski (marcin.marczewski@pl.ibm.com):
User session.
==================
From Nilufer Osken (nilufer_osken@bmc.com):
Very practical Db2 LUW topic with clear user value.</t>
        </is>
      </c>
      <c r="AH213" t="inlineStr">
        <is>
          <t>User/Consultant</t>
        </is>
      </c>
      <c r="AI213" t="inlineStr">
        <is>
          <t>EMEA</t>
        </is>
      </c>
      <c r="AJ213">
        <f>IFERROR(TEXT(AE213,"0.00"),"")&amp;CHAR(10)&amp;"("&amp;C213&amp;") - "&amp;D213&amp;CHAR(10)&amp;" "&amp;IF(X213="Yes","⭐","")&amp;S213&amp;" "&amp;T213&amp;" - "&amp;"{"&amp;V213&amp;"}{"&amp;AH213&amp;"}{}{"&amp;P213&amp;"}"</f>
        <v/>
      </c>
      <c r="AK213">
        <f>A213&amp;"("&amp;C213&amp;") - "&amp;D213&amp;CHAR(10)&amp;IF(X213="Yes","⭐","")&amp;" "&amp;S213&amp;" "&amp;T213&amp;" - "&amp;"{"&amp;V213&amp;"}{"&amp;AH213&amp;"}{}{"&amp;P213&amp;"}"</f>
        <v/>
      </c>
    </row>
    <row r="214">
      <c r="A214" t="inlineStr">
        <is>
          <t>F5</t>
        </is>
      </c>
      <c r="B214">
        <f>A214&amp;"("&amp;C214&amp;") - "&amp;D214&amp;CHAR(10)&amp;" "&amp;S214&amp;" "&amp;T214&amp;" - "&amp;"{"&amp;V214&amp;"}{"&amp;AH214&amp;"}{}{"&amp;P214&amp;"}"</f>
        <v/>
      </c>
      <c r="C214" t="inlineStr">
        <is>
          <t>SESS-49</t>
        </is>
      </c>
      <c r="D214" t="inlineStr">
        <is>
          <t>When REORGs Go Wild: Managing Unexpected Partition Growth in DB2 PBG Tablespaces</t>
        </is>
      </c>
      <c r="E214" t="inlineStr">
        <is>
          <t>The reorganization of a DB2 tablespace is primarily performed to optimize access path performance, but it also constitutes a critical database maintenance operation. This presentation will cover our experience as users following a sudden increase in the number of partitions in partition-by-growth tablespaces after executing partition-level REORGs, as well as the approach we took to address the issue.</t>
        </is>
      </c>
      <c r="F214" t="inlineStr">
        <is>
          <t>Best Practices, User Stories</t>
        </is>
      </c>
      <c r="H214" t="inlineStr">
        <is>
          <t>Mon, 28th Sep</t>
        </is>
      </c>
      <c r="I214" s="27" t="n">
        <v>0.6875</v>
      </c>
      <c r="J214" s="27" t="n">
        <v>0.7291666666666666</v>
      </c>
      <c r="L214" t="inlineStr">
        <is>
          <t>Zoe Andreopoulou (zandreopoulou@eurobank.gr)</t>
        </is>
      </c>
      <c r="M214" t="inlineStr">
        <is>
          <t>All</t>
        </is>
      </c>
      <c r="N214" t="inlineStr">
        <is>
          <t>Understand the conditions under which PBG tablespaces may unexpectedly increase the number of partitions.</t>
        </is>
      </c>
      <c r="O214" t="inlineStr">
        <is>
          <t>Technical Session</t>
        </is>
      </c>
      <c r="P214" t="inlineStr">
        <is>
          <t>z/OS</t>
        </is>
      </c>
      <c r="Q214" t="inlineStr">
        <is>
          <t>is new. It has not been presented before.</t>
        </is>
      </c>
      <c r="R214" t="inlineStr">
        <is>
          <t>Michal Bialecki, Zoe Andreopoulou</t>
        </is>
      </c>
      <c r="S214" t="inlineStr">
        <is>
          <t>Zoe</t>
        </is>
      </c>
      <c r="T214" t="inlineStr">
        <is>
          <t>Andreopoulou</t>
        </is>
      </c>
      <c r="U214" t="inlineStr">
        <is>
          <t>Senior DB2 z/OS Database Administrator</t>
        </is>
      </c>
      <c r="V214" t="inlineStr">
        <is>
          <t>Eurobank</t>
        </is>
      </c>
      <c r="W214" t="inlineStr">
        <is>
          <t>zandreopoulou@eurobank.gr</t>
        </is>
      </c>
      <c r="X214" t="inlineStr">
        <is>
          <t>Yes</t>
        </is>
      </c>
      <c r="Y214" t="inlineStr">
        <is>
          <t>Michal</t>
        </is>
      </c>
      <c r="Z214" t="inlineStr">
        <is>
          <t>Bialecki</t>
        </is>
      </c>
      <c r="AA214" t="inlineStr">
        <is>
          <t>Db2 technical consultant</t>
        </is>
      </c>
      <c r="AB214" t="inlineStr">
        <is>
          <t>Broadcom</t>
        </is>
      </c>
      <c r="AC214" t="inlineStr">
        <is>
          <t>michal.bialecki@broadcom.com</t>
        </is>
      </c>
      <c r="AD214" t="inlineStr">
        <is>
          <t>No</t>
        </is>
      </c>
      <c r="AE214" t="n">
        <v>4.14</v>
      </c>
      <c r="AF214" t="inlineStr">
        <is>
          <t>From Michal Bialecki (michal.bialecki@broadcom.com):
user presentation on usage experiences 
==================
From Nilufer Osken (nilufer_osken@bmc.com):
Strong real-world Db2 for z/OS maintenance topic with a very specific problem: unexpected partition growth in PBG tablespaces after partition-level REORGs.</t>
        </is>
      </c>
      <c r="AH214" t="inlineStr">
        <is>
          <t>User/Consultant</t>
        </is>
      </c>
      <c r="AI214" t="inlineStr">
        <is>
          <t>EMEA</t>
        </is>
      </c>
      <c r="AJ214">
        <f>IFERROR(TEXT(AE214,"0.00"),"")&amp;CHAR(10)&amp;"("&amp;C214&amp;") - "&amp;D214&amp;CHAR(10)&amp;" "&amp;IF(X214="Yes","⭐","")&amp;S214&amp;" "&amp;T214&amp;" - "&amp;"{"&amp;V214&amp;"}{"&amp;AH214&amp;"}{}{"&amp;P214&amp;"}"</f>
        <v/>
      </c>
      <c r="AK214">
        <f>A214&amp;"("&amp;C214&amp;") - "&amp;D214&amp;CHAR(10)&amp;IF(X214="Yes","⭐","")&amp;" "&amp;S214&amp;" "&amp;T214&amp;" - "&amp;"{"&amp;V214&amp;"}{"&amp;AH214&amp;"}{}{"&amp;P214&amp;"}"</f>
        <v/>
      </c>
    </row>
    <row r="215">
      <c r="B215">
        <f>A215&amp;"("&amp;C215&amp;") - "&amp;D215&amp;CHAR(10)&amp;" "&amp;S215&amp;" "&amp;T215&amp;" - "&amp;"{"&amp;V215&amp;"}{"&amp;AH215&amp;"}{}{"&amp;P215&amp;"}"</f>
        <v/>
      </c>
      <c r="C215" t="inlineStr">
        <is>
          <t>SESS-5</t>
        </is>
      </c>
      <c r="D215" t="inlineStr">
        <is>
          <t>Unlock the power of OMEGAMON AI for Db2 by bringing its insights to life in Grafana</t>
        </is>
      </c>
      <c r="E215" t="inlineStr">
        <is>
          <t>In this session, we’ll dive into practical techniques for building a modern OMEGAMON Web UI—reusing sample dashboards, remixing existing panels, and transforming OMEGAMON e3270 queries into rich, interactive visualizations. Learn how to turn raw monitoring data into compelling dashboards that elevate Db2 observability.</t>
        </is>
      </c>
      <c r="F215" t="inlineStr">
        <is>
          <t>Modernization in Operations, Performance and Monitoring</t>
        </is>
      </c>
      <c r="L215" t="inlineStr">
        <is>
          <t>Wiliam Kanegae (wkanegae@rocketsoftware.com)</t>
        </is>
      </c>
      <c r="M215" t="inlineStr">
        <is>
          <t>Beginner</t>
        </is>
      </c>
      <c r="N215" t="inlineStr">
        <is>
          <t>Hints to build Grafana Dashboards</t>
        </is>
      </c>
      <c r="O215" t="inlineStr">
        <is>
          <t>Technical Session</t>
        </is>
      </c>
      <c r="P215" t="inlineStr">
        <is>
          <t>z/OS</t>
        </is>
      </c>
      <c r="Q215" t="inlineStr">
        <is>
          <t>is new. It has not been presented before.</t>
        </is>
      </c>
      <c r="R215" t="inlineStr">
        <is>
          <t>Wiliam Kanegae</t>
        </is>
      </c>
      <c r="S215" t="inlineStr">
        <is>
          <t>Wiliam</t>
        </is>
      </c>
      <c r="T215" t="inlineStr">
        <is>
          <t>Kanegae</t>
        </is>
      </c>
      <c r="U215" t="inlineStr">
        <is>
          <t>Principal Solutions Advisor</t>
        </is>
      </c>
      <c r="V215" t="inlineStr">
        <is>
          <t>Rocket Software Inc</t>
        </is>
      </c>
      <c r="W215" t="inlineStr">
        <is>
          <t>wkanegae@rocketsoftware.com</t>
        </is>
      </c>
      <c r="X215" t="inlineStr">
        <is>
          <t>No</t>
        </is>
      </c>
      <c r="AE215" t="n">
        <v>2.36</v>
      </c>
      <c r="AF215" t="inlineStr">
        <is>
          <t>From Michal Bialecki (michal.bialecki@broadcom.com):
tool focus
==================
From Sven Heidorn (sven.heidorn.emeacpc@gmail.com):
To much focus on a specific tool
==================
From Steven Goedertier (steven.idug@goedertier.eu):
tool / omegamon oriented
==================
From Ferdinand Prahst (fprahst@gmail.com):
tool, if it is an perf overview with "the help of" then yes, otherwise psp
==================
From Sabine Eckey (sabine.eckey@provinzial.de):
maybe a vendor session
==================
From Filip Ruhdensjo (filip.ruhdensjo@seb.se):
Falls into tools?!
==================
From Nilufer Osken (nilufer_osken@bmc.com):
Vendor tool...</t>
        </is>
      </c>
      <c r="AH215" t="inlineStr">
        <is>
          <t>Rocket Software</t>
        </is>
      </c>
      <c r="AI215" t="inlineStr">
        <is>
          <t>EMEA</t>
        </is>
      </c>
      <c r="AJ215">
        <f>IFERROR(TEXT(AE215,"0.00"),"")&amp;CHAR(10)&amp;"("&amp;C215&amp;") - "&amp;D215&amp;CHAR(10)&amp;" "&amp;IF(X215="Yes","⭐","")&amp;S215&amp;" "&amp;T215&amp;" - "&amp;"{"&amp;V215&amp;"}{"&amp;AH215&amp;"}{}{"&amp;P215&amp;"}"</f>
        <v/>
      </c>
      <c r="AK215">
        <f>A215&amp;"("&amp;C215&amp;") - "&amp;D215&amp;CHAR(10)&amp;IF(X215="Yes","⭐","")&amp;" "&amp;S215&amp;" "&amp;T215&amp;" - "&amp;"{"&amp;V215&amp;"}{"&amp;AH215&amp;"}{}{"&amp;P215&amp;"}"</f>
        <v/>
      </c>
    </row>
    <row r="216">
      <c r="B216">
        <f>A216&amp;"("&amp;C216&amp;") - "&amp;D216&amp;CHAR(10)&amp;" "&amp;S216&amp;" "&amp;T216&amp;" - "&amp;"{"&amp;V216&amp;"}{"&amp;AH216&amp;"}{}{"&amp;P216&amp;"}"</f>
        <v/>
      </c>
      <c r="C216" t="inlineStr">
        <is>
          <t>SESS-50</t>
        </is>
      </c>
      <c r="D216" t="inlineStr">
        <is>
          <t>DORA: Regulatory Framework for ICT Risk and Operational Resilience</t>
        </is>
      </c>
      <c r="E216" t="inlineStr">
        <is>
          <t>DORA (Digital Operational Resilience Act) is an EU regulation effective from January 2025 that requires financial institutions and their critical ICT providers to ensure strong IT resilience, availability, incident response, testing, and third-party risk management. For the IBM Mainframe (z Systems) and hybrid cloud environment, DORA aligns naturally with strengths such as high availability, security by design, continuous operations, and resilient architecture, supported by technologies like Parallel SYSPLEX, RACF, SMF, automated workload management, and secure cloud connectivity. Integration of mainframe workloads with hybrid and multi cloud platforms enables improved scalability, backup, disaster recovery, and operational flexibility while maintaining strict control and compliance. Centralized monitoring, logging, and audit integration across mainframe and cloud environments support timely incident detection, reporting, and regulatory evidence, while regular disaster recovery, failov</t>
        </is>
      </c>
      <c r="F216" t="inlineStr">
        <is>
          <t>Database Resiliency, Latest and Features z/OS, Modernization in Operations, Security and Compliance</t>
        </is>
      </c>
      <c r="L216" t="inlineStr">
        <is>
          <t>Nishant Raj (nishant_raj@bmc.com)</t>
        </is>
      </c>
      <c r="M216" t="inlineStr">
        <is>
          <t>All</t>
        </is>
      </c>
      <c r="N216" t="inlineStr">
        <is>
          <t>Develop Understanding related to DORA</t>
        </is>
      </c>
      <c r="O216" t="inlineStr">
        <is>
          <t>Technical Session</t>
        </is>
      </c>
      <c r="P216" t="inlineStr">
        <is>
          <t>z/OS</t>
        </is>
      </c>
      <c r="Q216" t="inlineStr">
        <is>
          <t>has been presented before, either an IDUG, RUG, or industry event.</t>
        </is>
      </c>
      <c r="R216" t="inlineStr">
        <is>
          <t>Nishant Raj</t>
        </is>
      </c>
      <c r="S216" t="inlineStr">
        <is>
          <t>Nishant</t>
        </is>
      </c>
      <c r="T216" t="inlineStr">
        <is>
          <t>Raj</t>
        </is>
      </c>
      <c r="U216" t="inlineStr">
        <is>
          <t>Senior Quality Automation Engineer</t>
        </is>
      </c>
      <c r="V216" t="inlineStr">
        <is>
          <t>BMC Software</t>
        </is>
      </c>
      <c r="W216" t="inlineStr">
        <is>
          <t>nishant_raj@bmc.com</t>
        </is>
      </c>
      <c r="X216" t="inlineStr">
        <is>
          <t>No</t>
        </is>
      </c>
      <c r="AE216" t="n">
        <v>2.71</v>
      </c>
      <c r="AF216" t="inlineStr">
        <is>
          <t>From Sven Heidorn (sven.heidorn.emeacpc@gmail.com):
Probably important but maybe not the topic for a Db2 conference 
==================
From Sebastian Zok (sebastian.zok@gmail.com):
Not very convinced ... would be great if it focussed on the AI part
==================
From Ferdinand Prahst (fprahst@gmail.com):
https://help.drata.com/en/articles/10512075-dora-ict-risk-management-framework-rmf
necessary for banking and insurance
==================
From Sabine Eckey (sabine.eckey@provinzial.de):
not technical enough
==================
From Filip Ruhdensjo (filip.ruhdensjo@seb.se):
Topic is important but I am uncertain about how the attendees will react/choose. 
==================
From Nilufer Osken (nilufer_osken@bmc.com):
Too broad, compliance-led. Maybe not too relevant for non-financial industries...</t>
        </is>
      </c>
      <c r="AH216" t="inlineStr">
        <is>
          <t>BMC</t>
        </is>
      </c>
      <c r="AI216" t="inlineStr">
        <is>
          <t>EMEA</t>
        </is>
      </c>
      <c r="AJ216">
        <f>IFERROR(TEXT(AE216,"0.00"),"")&amp;CHAR(10)&amp;"("&amp;C216&amp;") - "&amp;D216&amp;CHAR(10)&amp;" "&amp;IF(X216="Yes","⭐","")&amp;S216&amp;" "&amp;T216&amp;" - "&amp;"{"&amp;V216&amp;"}{"&amp;AH216&amp;"}{}{"&amp;P216&amp;"}"</f>
        <v/>
      </c>
      <c r="AK216">
        <f>A216&amp;"("&amp;C216&amp;") - "&amp;D216&amp;CHAR(10)&amp;IF(X216="Yes","⭐","")&amp;" "&amp;S216&amp;" "&amp;T216&amp;" - "&amp;"{"&amp;V216&amp;"}{"&amp;AH216&amp;"}{}{"&amp;P216&amp;"}"</f>
        <v/>
      </c>
    </row>
    <row r="217">
      <c r="B217">
        <f>A217&amp;"("&amp;C217&amp;") - "&amp;D217&amp;CHAR(10)&amp;" "&amp;S217&amp;" "&amp;T217&amp;" - "&amp;"{"&amp;V217&amp;"}{"&amp;AH217&amp;"}{}{"&amp;P217&amp;"}"</f>
        <v/>
      </c>
      <c r="C217" t="inlineStr">
        <is>
          <t>SESS-51</t>
        </is>
      </c>
      <c r="D217" t="inlineStr">
        <is>
          <t>Key Tasks for Db2 Continuous Optimization</t>
        </is>
      </c>
      <c r="E217" t="inlineStr">
        <is>
          <t>After many years of direct experience in the management and tuning of the Db2 subsystem, 
I have learned on the ground what are the key operations or activities to have the subsystem at the top performance. So then adding to my experience also the best practices suggested by IBM and published in manuals and redbooks, I have developed a plan of key actions to be applied once or periodically at the system level, at the object level and at the SQL statements level. In this presentation, I highlight why everything related to the Db2 world is important to optimize on an ongoing basis and how much these optimizations can potentially be worth in terms of savings in Mips. I also illustrate how these key actions can be organized in tabular format with the indication of how often they should be performed to have the Db2 ecosystem always at top performance.</t>
        </is>
      </c>
      <c r="F217" t="inlineStr">
        <is>
          <t>Performance and Monitoring</t>
        </is>
      </c>
      <c r="L217" t="inlineStr">
        <is>
          <t>Roberto Cason (roberto_cason@bmc.com)</t>
        </is>
      </c>
      <c r="M217" t="inlineStr">
        <is>
          <t>All</t>
        </is>
      </c>
      <c r="N217" t="inlineStr">
        <is>
          <t>Understand the importance of Db2 ecosystem optimization operations</t>
        </is>
      </c>
      <c r="O217" t="inlineStr">
        <is>
          <t>Technical Session</t>
        </is>
      </c>
      <c r="P217" t="inlineStr">
        <is>
          <t>z/OS</t>
        </is>
      </c>
      <c r="Q217" t="inlineStr">
        <is>
          <t>has been presented before, either an IDUG, RUG, or industry event.</t>
        </is>
      </c>
      <c r="R217" t="inlineStr">
        <is>
          <t>Roberto Cason</t>
        </is>
      </c>
      <c r="S217" t="inlineStr">
        <is>
          <t>Roberto</t>
        </is>
      </c>
      <c r="T217" t="inlineStr">
        <is>
          <t>Cason</t>
        </is>
      </c>
      <c r="U217" t="inlineStr">
        <is>
          <t>Solution Engeers</t>
        </is>
      </c>
      <c r="V217" t="inlineStr">
        <is>
          <t>BMC Software</t>
        </is>
      </c>
      <c r="W217" t="inlineStr">
        <is>
          <t>roberto_cason@bmc.com</t>
        </is>
      </c>
      <c r="X217" t="inlineStr">
        <is>
          <t>No</t>
        </is>
      </c>
      <c r="AE217" t="n">
        <v>3.86</v>
      </c>
      <c r="AF217" t="inlineStr">
        <is>
          <t>From Michal Bialecki (michal.bialecki@broadcom.com):
very vague description of what it is about
==================
From Ferdinand Prahst (fprahst@gmail.com):
==================
From Nilufer Osken (nilufer_osken@bmc.com):
Useful experience-based idea, and the notion of a repeatable optimization plan across system, object, and SQL levels has practical value. The emphasis on ongoing tuning rather than one-off firefighting is also good.</t>
        </is>
      </c>
      <c r="AH217" t="inlineStr">
        <is>
          <t>BMC</t>
        </is>
      </c>
      <c r="AI217" t="inlineStr">
        <is>
          <t>EMEA</t>
        </is>
      </c>
      <c r="AJ217">
        <f>IFERROR(TEXT(AE217,"0.00"),"")&amp;CHAR(10)&amp;"("&amp;C217&amp;") - "&amp;D217&amp;CHAR(10)&amp;" "&amp;IF(X217="Yes","⭐","")&amp;S217&amp;" "&amp;T217&amp;" - "&amp;"{"&amp;V217&amp;"}{"&amp;AH217&amp;"}{}{"&amp;P217&amp;"}"</f>
        <v/>
      </c>
      <c r="AK217">
        <f>A217&amp;"("&amp;C217&amp;") - "&amp;D217&amp;CHAR(10)&amp;IF(X217="Yes","⭐","")&amp;" "&amp;S217&amp;" "&amp;T217&amp;" - "&amp;"{"&amp;V217&amp;"}{"&amp;AH217&amp;"}{}{"&amp;P217&amp;"}"</f>
        <v/>
      </c>
    </row>
    <row r="218">
      <c r="A218" t="inlineStr">
        <is>
          <t>B12</t>
        </is>
      </c>
      <c r="B218">
        <f>A218&amp;"("&amp;C218&amp;") - "&amp;D218&amp;CHAR(10)&amp;" "&amp;S218&amp;" "&amp;T218&amp;" - "&amp;"{"&amp;V218&amp;"}{"&amp;AH218&amp;"}{}{"&amp;P218&amp;"}"</f>
        <v/>
      </c>
      <c r="C218" t="inlineStr">
        <is>
          <t>SESS-52</t>
        </is>
      </c>
      <c r="D218" t="inlineStr">
        <is>
          <t>Db2 critical events monitoring</t>
        </is>
      </c>
      <c r="E218" t="inlineStr">
        <is>
          <t>Db2 for z/OS environments generate thousands of system messages and codes every day, only a small subset of which indicate truly critical conditions. This session focuses on how Db2 DBAs can effectively identify, interpret, and respond to critical events that threaten system availability, data integrity, resource consumption, and security. Starting from the structure and meaning of Db2 messages, reason codes, and return codes, the presentation walks through real-world scenarios such as log space exhaustion, storage shortages, dataset access failures, and recovery-related errors. Attendees will learn how to distinguish symptoms from root causes and how timely detection can prevent hangs, outages, and data loss. The session emphasizes a proactive monitoring and troubleshooting approach based on SYSLOG and Db2 address space analysis. It is aimed at Db2 DBAs who want to strengthen operational resilience, improve incident response, and consistently meet SLA and recovery objectives.</t>
        </is>
      </c>
      <c r="F218" t="inlineStr">
        <is>
          <t>Performance and Monitoring</t>
        </is>
      </c>
      <c r="H218" t="inlineStr">
        <is>
          <t>Wed, 30th Sep</t>
        </is>
      </c>
      <c r="I218" s="27" t="n">
        <v>0.5833333333333334</v>
      </c>
      <c r="J218" s="27" t="n">
        <v>0.625</v>
      </c>
      <c r="L218" t="inlineStr">
        <is>
          <t>Roberto Cason (roberto_cason@bmc.com)</t>
        </is>
      </c>
      <c r="M218" t="inlineStr">
        <is>
          <t>All</t>
        </is>
      </c>
      <c r="N218" t="inlineStr">
        <is>
          <t>Understand how to identify and interpret Db2 for z/OS messages, reason codes, and critical events that impact availability, data integrity, and system stability.</t>
        </is>
      </c>
      <c r="O218" t="inlineStr">
        <is>
          <t>Technical Session</t>
        </is>
      </c>
      <c r="P218" t="inlineStr">
        <is>
          <t>z/OS</t>
        </is>
      </c>
      <c r="Q218" t="inlineStr">
        <is>
          <t>is new. It has not been presented before.</t>
        </is>
      </c>
      <c r="R218" t="inlineStr">
        <is>
          <t>Roberto Cason</t>
        </is>
      </c>
      <c r="S218" t="inlineStr">
        <is>
          <t>Roberto</t>
        </is>
      </c>
      <c r="T218" t="inlineStr">
        <is>
          <t>Cason</t>
        </is>
      </c>
      <c r="U218" t="inlineStr">
        <is>
          <t>Solution Engineer</t>
        </is>
      </c>
      <c r="V218" t="inlineStr">
        <is>
          <t>BMC Software</t>
        </is>
      </c>
      <c r="W218" t="inlineStr">
        <is>
          <t>roberto_cason@bmc.com</t>
        </is>
      </c>
      <c r="X218" t="inlineStr">
        <is>
          <t>No</t>
        </is>
      </c>
      <c r="AE218" t="n">
        <v>4.07</v>
      </c>
      <c r="AF218" t="inlineStr">
        <is>
          <t>From Sebastian Zok (sebastian.zok@gmail.com):
5 if ensured that it's not base on tools
==================
From Sabine Eckey (sabine.eckey@provinzial.de):
could be good for a beginner session although it is not  classified as beginner
==================
From Nilufer Osken (nilufer_osken@bmc.com):
Strong Db2 for z/OS operational topic with clear practical value.</t>
        </is>
      </c>
      <c r="AH218" t="inlineStr">
        <is>
          <t>BMC</t>
        </is>
      </c>
      <c r="AI218" t="inlineStr">
        <is>
          <t>EMEA</t>
        </is>
      </c>
      <c r="AJ218">
        <f>IFERROR(TEXT(AE218,"0.00"),"")&amp;CHAR(10)&amp;"("&amp;C218&amp;") - "&amp;D218&amp;CHAR(10)&amp;" "&amp;IF(X218="Yes","⭐","")&amp;S218&amp;" "&amp;T218&amp;" - "&amp;"{"&amp;V218&amp;"}{"&amp;AH218&amp;"}{}{"&amp;P218&amp;"}"</f>
        <v/>
      </c>
      <c r="AK218">
        <f>A218&amp;"("&amp;C218&amp;") - "&amp;D218&amp;CHAR(10)&amp;IF(X218="Yes","⭐","")&amp;" "&amp;S218&amp;" "&amp;T218&amp;" - "&amp;"{"&amp;V218&amp;"}{"&amp;AH218&amp;"}{}{"&amp;P218&amp;"}"</f>
        <v/>
      </c>
    </row>
    <row r="219">
      <c r="A219" t="inlineStr">
        <is>
          <t>C10</t>
        </is>
      </c>
      <c r="B219">
        <f>A219&amp;"("&amp;C219&amp;") - "&amp;D219&amp;CHAR(10)&amp;" "&amp;S219&amp;" "&amp;T219&amp;" - "&amp;"{"&amp;V219&amp;"}{"&amp;AH219&amp;"}{}{"&amp;P219&amp;"}"</f>
        <v/>
      </c>
      <c r="C219" t="inlineStr">
        <is>
          <t>SESS-53</t>
        </is>
      </c>
      <c r="D219" t="inlineStr">
        <is>
          <t>Experiences with the AI Query Optimiser</t>
        </is>
      </c>
      <c r="E219" t="inlineStr">
        <is>
          <t>Switching on the AI Query Optimiser in Db2 v12 is straightforward, but what do you do after you have switched it on? How do you confirm that it is doing what you want? How do you limit its execution to focus on just the tables you need and want? How do you confirm that it is having a positive effect? How do you manage the resources that it uses?
This presentation recounts some of the tricks, pitfalls and gotchas encountered in actual customer implementations of the AI Query Optimiser.</t>
        </is>
      </c>
      <c r="F219" t="inlineStr">
        <is>
          <t>Data Movement and Analytics, Latest and Features LUW, Performance and Monitoring, User Stories, Working with SQL</t>
        </is>
      </c>
      <c r="H219" t="inlineStr">
        <is>
          <t>Wed, 30th Sep</t>
        </is>
      </c>
      <c r="I219" s="27" t="n">
        <v>0.4305555555555556</v>
      </c>
      <c r="J219" s="27" t="n">
        <v>0.4722222222222222</v>
      </c>
      <c r="L219" t="inlineStr">
        <is>
          <t>Mark Gillis (mark.gillis@triton.co.uk)</t>
        </is>
      </c>
      <c r="M219" t="inlineStr">
        <is>
          <t>All</t>
        </is>
      </c>
      <c r="N219" t="inlineStr">
        <is>
          <t>•	Enabling the AI Query Optimiser</t>
        </is>
      </c>
      <c r="O219" t="inlineStr">
        <is>
          <t>Technical Session</t>
        </is>
      </c>
      <c r="P219" t="inlineStr">
        <is>
          <t>LUW</t>
        </is>
      </c>
      <c r="Q219" t="inlineStr">
        <is>
          <t>is new. It has not been presented before.</t>
        </is>
      </c>
      <c r="R219" t="inlineStr">
        <is>
          <t>Mark Gillis</t>
        </is>
      </c>
      <c r="S219" t="inlineStr">
        <is>
          <t>Mark</t>
        </is>
      </c>
      <c r="T219" t="inlineStr">
        <is>
          <t>Gillis</t>
        </is>
      </c>
      <c r="U219" t="inlineStr">
        <is>
          <t>Principal Consultant</t>
        </is>
      </c>
      <c r="V219" t="inlineStr">
        <is>
          <t>Triton Consulting</t>
        </is>
      </c>
      <c r="W219" t="inlineStr">
        <is>
          <t>mark.gillis@triton.co.uk</t>
        </is>
      </c>
      <c r="X219" t="inlineStr">
        <is>
          <t>No</t>
        </is>
      </c>
      <c r="AE219" t="n">
        <v>4.07</v>
      </c>
      <c r="AF219" t="inlineStr">
        <is>
          <t>From Sebastian Zok (sebastian.zok@gmail.com):
handson experience with a "new" feature
==================
From Sabine Eckey (sabine.eckey@provinzial.de):
could be a vendor session
==================
From Nilufer Osken (nilufer_osken@bmc.com):
strong Db2-focused, real-world content with useful operational depth</t>
        </is>
      </c>
      <c r="AH219" t="inlineStr">
        <is>
          <t>User/Consultant</t>
        </is>
      </c>
      <c r="AI219" t="inlineStr">
        <is>
          <t>EMEA</t>
        </is>
      </c>
      <c r="AJ219">
        <f>IFERROR(TEXT(AE219,"0.00"),"")&amp;CHAR(10)&amp;"("&amp;C219&amp;") - "&amp;D219&amp;CHAR(10)&amp;" "&amp;IF(X219="Yes","⭐","")&amp;S219&amp;" "&amp;T219&amp;" - "&amp;"{"&amp;V219&amp;"}{"&amp;AH219&amp;"}{}{"&amp;P219&amp;"}"</f>
        <v/>
      </c>
      <c r="AK219">
        <f>A219&amp;"("&amp;C219&amp;") - "&amp;D219&amp;CHAR(10)&amp;IF(X219="Yes","⭐","")&amp;" "&amp;S219&amp;" "&amp;T219&amp;" - "&amp;"{"&amp;V219&amp;"}{"&amp;AH219&amp;"}{}{"&amp;P219&amp;"}"</f>
        <v/>
      </c>
    </row>
    <row r="220">
      <c r="A220" t="inlineStr">
        <is>
          <t>E9</t>
        </is>
      </c>
      <c r="B220">
        <f>A220&amp;"("&amp;C220&amp;") - "&amp;D220&amp;CHAR(10)&amp;" "&amp;S220&amp;" "&amp;T220&amp;" - "&amp;"{"&amp;V220&amp;"}{"&amp;AH220&amp;"}{}{"&amp;P220&amp;"}"</f>
        <v/>
      </c>
      <c r="C220" t="inlineStr">
        <is>
          <t>SESS-54</t>
        </is>
      </c>
      <c r="D220" t="inlineStr">
        <is>
          <t>Seamless SNA/VTAM migration (preconditioning for next version of Db2)</t>
        </is>
      </c>
      <c r="E220" t="inlineStr">
        <is>
          <t>This session provides a technical overview of migrating Db2 for z/OS connectivity seamlessly from SNA/VTAM to TCP/IP. We will outline key configuration updates, and performance considerations involved in the transition, with a special focus on strengthening security through modern encryption using TLS and AT‑TLS for secure Db2 traffic. Attendees will gain practical guidance, best practices, and lessons learned to ensure a smooth and secure migration to an IP‑based infrastructure.</t>
        </is>
      </c>
      <c r="F220" t="inlineStr">
        <is>
          <t>Best Practices, Latest and Features z/OS</t>
        </is>
      </c>
      <c r="H220" t="inlineStr">
        <is>
          <t>Tue, 29th Sep</t>
        </is>
      </c>
      <c r="I220" s="27" t="n">
        <v>0.6875</v>
      </c>
      <c r="J220" s="27" t="n">
        <v>0.7291666666666666</v>
      </c>
      <c r="L220" t="inlineStr">
        <is>
          <t>Derek  Tempongko (derekt@us.ibm.com)</t>
        </is>
      </c>
      <c r="M220" t="inlineStr">
        <is>
          <t>All</t>
        </is>
      </c>
      <c r="N220" t="inlineStr">
        <is>
          <t>Understand the benefits of migrating from SNA/VTAM to TCP/IP</t>
        </is>
      </c>
      <c r="O220" t="inlineStr">
        <is>
          <t>Technical Session</t>
        </is>
      </c>
      <c r="P220" t="inlineStr">
        <is>
          <t>z/OS</t>
        </is>
      </c>
      <c r="Q220" t="inlineStr">
        <is>
          <t>is new. It has not been presented before.</t>
        </is>
      </c>
      <c r="R220" t="inlineStr">
        <is>
          <t>Derek  Tempongko</t>
        </is>
      </c>
      <c r="S220" t="inlineStr">
        <is>
          <t>Derek</t>
        </is>
      </c>
      <c r="T220" t="inlineStr">
        <is>
          <t>Tempongko</t>
        </is>
      </c>
      <c r="U220" t="inlineStr">
        <is>
          <t>Back-End Developer</t>
        </is>
      </c>
      <c r="V220" t="inlineStr">
        <is>
          <t>IBM Silicon Valley Lab</t>
        </is>
      </c>
      <c r="W220" t="inlineStr">
        <is>
          <t>derekt@us.ibm.com</t>
        </is>
      </c>
      <c r="X220" t="inlineStr">
        <is>
          <t>No</t>
        </is>
      </c>
      <c r="AE220" t="n">
        <v>3.79</v>
      </c>
      <c r="AF220" t="inlineStr">
        <is>
          <t>From Michal Bialecki (michal.bialecki@broadcom.com):
important topic before V14
==================
From Cuneyt Goksu (cuneyt.goksu@gmail.com):
Important topic for VNext 
==================
From Sven Heidorn (sven.heidorn.emeacpc@gmail.com):
Who is still on SNA/VTAM 2026?
==================
From Nilufer Osken (nilufer_osken@bmc.com):
connectivity/security topic with practical value</t>
        </is>
      </c>
      <c r="AH220" t="inlineStr">
        <is>
          <t>IBM</t>
        </is>
      </c>
      <c r="AI220" t="inlineStr">
        <is>
          <t>EMEA</t>
        </is>
      </c>
      <c r="AJ220">
        <f>IFERROR(TEXT(AE220,"0.00"),"")&amp;CHAR(10)&amp;"("&amp;C220&amp;") - "&amp;D220&amp;CHAR(10)&amp;" "&amp;IF(X220="Yes","⭐","")&amp;S220&amp;" "&amp;T220&amp;" - "&amp;"{"&amp;V220&amp;"}{"&amp;AH220&amp;"}{}{"&amp;P220&amp;"}"</f>
        <v/>
      </c>
      <c r="AK220">
        <f>A220&amp;"("&amp;C220&amp;") - "&amp;D220&amp;CHAR(10)&amp;IF(X220="Yes","⭐","")&amp;" "&amp;S220&amp;" "&amp;T220&amp;" - "&amp;"{"&amp;V220&amp;"}{"&amp;AH220&amp;"}{}{"&amp;P220&amp;"}"</f>
        <v/>
      </c>
    </row>
    <row r="221">
      <c r="A221" t="inlineStr">
        <is>
          <t>B202</t>
        </is>
      </c>
      <c r="B221">
        <f>A221&amp;"("&amp;C221&amp;") - "&amp;D221&amp;CHAR(10)&amp;" "&amp;S221&amp;" "&amp;T221&amp;" - "&amp;"{"&amp;V221&amp;"}{"&amp;AH221&amp;"}{}{"&amp;P221&amp;"}"</f>
        <v/>
      </c>
      <c r="C221" t="inlineStr">
        <is>
          <t>SESS-55</t>
        </is>
      </c>
      <c r="D221" t="inlineStr">
        <is>
          <t>Next Chapter for Db2 for z/OS Administration and Development - Workshop</t>
        </is>
      </c>
      <c r="E221" t="inlineStr">
        <is>
          <t>Join us for an exciting workshop to learn how you can benefit from the latest capabilities to boost your Db2 for z/OS user experience. During this workshop, we will present the overall architecture and showcase the recent features designed to transform the experience of  database administrators and application developers.
The workshop attendees will have opportunity to interact with the presenters to simulate their daily tasks and test drive the solution.  For example:
Db2 administrator personas, will experience a very intuitive way to tuning queries, catalog navigation, capture SQLs from different sources, stabilize and free SQLs, etc…  
Db2 application developer personas, will experience how they can meet the fast-paced demands of today’s businesses by developing, testing and deploying applications, including stored procedures, via the most popular development tool integrated with Db2 for z/OS.</t>
        </is>
      </c>
      <c r="F221" t="inlineStr">
        <is>
          <t>Modernization in Development, Modernization in Operations, Performance and Monitoring, Working with SQL</t>
        </is>
      </c>
      <c r="H221" t="inlineStr">
        <is>
          <t>Sun, 27th Sep</t>
        </is>
      </c>
      <c r="I221" s="27" t="n">
        <v>0.5833333333333334</v>
      </c>
      <c r="J221" s="27" t="n">
        <v>0.75</v>
      </c>
      <c r="L221" t="inlineStr">
        <is>
          <t>Sueli Almeida (sueli@us.ibm.com)</t>
        </is>
      </c>
      <c r="M221" t="inlineStr">
        <is>
          <t>All</t>
        </is>
      </c>
      <c r="N221" t="inlineStr">
        <is>
          <t>Learn about recent innovations for a more intuitive way to manage Db2 subsystems</t>
        </is>
      </c>
      <c r="O221" t="inlineStr">
        <is>
          <t>Workshop</t>
        </is>
      </c>
      <c r="P221" t="inlineStr">
        <is>
          <t>z/OS</t>
        </is>
      </c>
      <c r="Q221" t="inlineStr">
        <is>
          <t>is new. It has not been presented before.</t>
        </is>
      </c>
      <c r="R221" t="inlineStr">
        <is>
          <t>Sueli Almeida, Brian Tsao</t>
        </is>
      </c>
      <c r="S221" t="inlineStr">
        <is>
          <t>Sueli</t>
        </is>
      </c>
      <c r="T221" t="inlineStr">
        <is>
          <t>Almeida</t>
        </is>
      </c>
      <c r="U221" t="inlineStr">
        <is>
          <t>IBM Certified Thought Leader</t>
        </is>
      </c>
      <c r="V221" t="inlineStr">
        <is>
          <t>IBM Silicon Valley Lab</t>
        </is>
      </c>
      <c r="W221" t="inlineStr">
        <is>
          <t>sueli@us.ibm.com</t>
        </is>
      </c>
      <c r="X221" t="inlineStr">
        <is>
          <t>No</t>
        </is>
      </c>
      <c r="Y221" t="inlineStr">
        <is>
          <t>Brian</t>
        </is>
      </c>
      <c r="Z221" t="inlineStr">
        <is>
          <t>Tsao</t>
        </is>
      </c>
      <c r="AA221" t="inlineStr"/>
      <c r="AB221" t="inlineStr">
        <is>
          <t>IBM</t>
        </is>
      </c>
      <c r="AC221" t="inlineStr">
        <is>
          <t>btsao@us.ibm.com</t>
        </is>
      </c>
      <c r="AD221" t="inlineStr">
        <is>
          <t>Yes</t>
        </is>
      </c>
      <c r="AE221" t="n">
        <v>3.77</v>
      </c>
      <c r="AF221" t="inlineStr">
        <is>
          <t>From Kacper Kubica (kubicakacper@gmail.com):
I rated 2, because I think it's not a place for workshops. If it's a presentation, then I think it's interesting
==================
From Nilufer Osken (nilufer_osken@bmc.com):
Workshop</t>
        </is>
      </c>
      <c r="AH221" t="inlineStr">
        <is>
          <t>IBM</t>
        </is>
      </c>
      <c r="AI221" t="inlineStr">
        <is>
          <t>EMEA</t>
        </is>
      </c>
      <c r="AJ221">
        <f>IFERROR(TEXT(AE221,"0.00"),"")&amp;CHAR(10)&amp;"("&amp;C221&amp;") - "&amp;D221&amp;CHAR(10)&amp;" "&amp;IF(X221="Yes","⭐","")&amp;S221&amp;" "&amp;T221&amp;" - "&amp;"{"&amp;V221&amp;"}{"&amp;AH221&amp;"}{}{"&amp;P221&amp;"}"</f>
        <v/>
      </c>
      <c r="AK221">
        <f>A221&amp;"("&amp;C221&amp;") - "&amp;D221&amp;CHAR(10)&amp;IF(X221="Yes","⭐","")&amp;" "&amp;S221&amp;" "&amp;T221&amp;" - "&amp;"{"&amp;V221&amp;"}{"&amp;AH221&amp;"}{}{"&amp;P221&amp;"}"</f>
        <v/>
      </c>
    </row>
    <row r="222">
      <c r="B222">
        <f>A222&amp;"("&amp;C222&amp;") - "&amp;D222&amp;CHAR(10)&amp;" "&amp;S222&amp;" "&amp;T222&amp;" - "&amp;"{"&amp;V222&amp;"}{"&amp;AH222&amp;"}{}{"&amp;P222&amp;"}"</f>
        <v/>
      </c>
      <c r="C222" t="inlineStr">
        <is>
          <t>SESS-56</t>
        </is>
      </c>
      <c r="D222" t="inlineStr">
        <is>
          <t>Low Risk Mainframe Application Modernization Using Java Accessing Db2 for z/OS</t>
        </is>
      </c>
      <c r="E222" t="inlineStr">
        <is>
          <t>Many companies chose to modernize their legacy mainframe Cobol applications using Java as powerful programming language. IBM worked closely with early adapters on capabilities that allow an incremental application modernization strategy for online and batch applications that is low risk for the business and delivers similar performance and scalability. Maryela and Kershaw will shortly describe approaches for modernizing Cobol applications using Java and walk through Cobol-Java inter-language capabilities for a low risk, improved business value approach. They will share optimizations and best practices for accessing data stored in Db2 for z/OS</t>
        </is>
      </c>
      <c r="F222" t="inlineStr">
        <is>
          <t>Best Practices, Latest and Features z/OS</t>
        </is>
      </c>
      <c r="L222" t="inlineStr">
        <is>
          <t>Maryela Weihrauch (weihrau@us.ibm.com)</t>
        </is>
      </c>
      <c r="M222" t="inlineStr">
        <is>
          <t>Intermediate</t>
        </is>
      </c>
      <c r="N222" t="inlineStr">
        <is>
          <t>Learn about Approaches for modernizing Cobol applications using Java</t>
        </is>
      </c>
      <c r="O222" t="inlineStr">
        <is>
          <t>Technical Session</t>
        </is>
      </c>
      <c r="P222" t="inlineStr">
        <is>
          <t>AppDev</t>
        </is>
      </c>
      <c r="Q222" t="inlineStr">
        <is>
          <t>has been presented before, either an IDUG, RUG, or industry event.</t>
        </is>
      </c>
      <c r="R222" t="inlineStr">
        <is>
          <t>Maryela Weihrauch</t>
        </is>
      </c>
      <c r="S222" t="inlineStr">
        <is>
          <t>Maryela</t>
        </is>
      </c>
      <c r="T222" t="inlineStr">
        <is>
          <t>Weihrauch</t>
        </is>
      </c>
      <c r="U222" t="inlineStr">
        <is>
          <t>IBM Distinguished Engineer WSC Technical Lead</t>
        </is>
      </c>
      <c r="V222" t="inlineStr">
        <is>
          <t>IBM</t>
        </is>
      </c>
      <c r="W222" t="inlineStr">
        <is>
          <t>weihrau@us.ibm.com</t>
        </is>
      </c>
      <c r="X222" t="inlineStr">
        <is>
          <t>No</t>
        </is>
      </c>
      <c r="AE222" t="n">
        <v>3.93</v>
      </c>
      <c r="AF222" t="inlineStr">
        <is>
          <t>From Sabine Eckey (sabine.eckey@provinzial.de):
Maryela presented this topic at Db2 Guide in Germany and it was great
==================
From Tom Crocker (tcrocker@rocketsoftware.com):
Maryela and Kershaw - but there is only one speaker ?
==================
From Nilufer Osken (nilufer_osken@bmc.com):
Relevant modernization topic with some Db2 for z/OS value, especially the part about best practices for accessing Db2 data from modernized Java/Cobol applications.</t>
        </is>
      </c>
      <c r="AH222" t="inlineStr">
        <is>
          <t>IBM</t>
        </is>
      </c>
      <c r="AI222" t="inlineStr">
        <is>
          <t>EMEA</t>
        </is>
      </c>
      <c r="AJ222">
        <f>IFERROR(TEXT(AE222,"0.00"),"")&amp;CHAR(10)&amp;"("&amp;C222&amp;") - "&amp;D222&amp;CHAR(10)&amp;" "&amp;IF(X222="Yes","⭐","")&amp;S222&amp;" "&amp;T222&amp;" - "&amp;"{"&amp;V222&amp;"}{"&amp;AH222&amp;"}{}{"&amp;P222&amp;"}"</f>
        <v/>
      </c>
      <c r="AK222">
        <f>A222&amp;"("&amp;C222&amp;") - "&amp;D222&amp;CHAR(10)&amp;IF(X222="Yes","⭐","")&amp;" "&amp;S222&amp;" "&amp;T222&amp;" - "&amp;"{"&amp;V222&amp;"}{"&amp;AH222&amp;"}{}{"&amp;P222&amp;"}"</f>
        <v/>
      </c>
    </row>
    <row r="223">
      <c r="A223" t="inlineStr">
        <is>
          <t>B15</t>
        </is>
      </c>
      <c r="B223">
        <f>A223&amp;"("&amp;C223&amp;") - "&amp;D223&amp;CHAR(10)&amp;" "&amp;S223&amp;" "&amp;T223&amp;" - "&amp;"{"&amp;V223&amp;"}{"&amp;AH223&amp;"}{}{"&amp;P223&amp;"}"</f>
        <v/>
      </c>
      <c r="C223" t="inlineStr">
        <is>
          <t>SESS-57</t>
        </is>
      </c>
      <c r="D223" t="inlineStr">
        <is>
          <t>Db2 Analytics Accelerator:  V8, Migration experiences, future and customer updates</t>
        </is>
      </c>
      <c r="E223" t="inlineStr">
        <is>
          <t>This session is deep dive technical details about Db2 Analytics Accelerator on IBM Z with latest V8 product updates, new capabilities, with migration details. 
There will be z17 and LinuxONE 5 Migration Experiences with V7 and V8, platform specific details, migration planning and deployment details. 
Session will contain IBM Z platform specific details z17 and LinuxONE 5, in the context of Accelerator such as machine configuration, CBU and Flex Capacity usage, different architecture alternatives for different business needs including GDPS usage with 2-, 3-, 4- site GDPS alternatives. 
There will be Lessons Learned from PoCs, current implementations, architecture discussions and health checks.</t>
        </is>
      </c>
      <c r="F223" t="inlineStr">
        <is>
          <t>Data Movement and Analytics, Latest and Features z/OS</t>
        </is>
      </c>
      <c r="H223" t="inlineStr">
        <is>
          <t>Thu, 01th Oct</t>
        </is>
      </c>
      <c r="I223" s="27" t="n">
        <v>0.375</v>
      </c>
      <c r="J223" s="27" t="n">
        <v>0.4166666666666667</v>
      </c>
      <c r="L223" t="inlineStr">
        <is>
          <t>Cuneyt Goksu (cuneyt.goksu@gmail.com)</t>
        </is>
      </c>
      <c r="M223" t="inlineStr">
        <is>
          <t>Intermediate</t>
        </is>
      </c>
      <c r="N223" t="inlineStr">
        <is>
          <t>V8 Migration experiences and latest status</t>
        </is>
      </c>
      <c r="O223" t="inlineStr">
        <is>
          <t>Technical Session</t>
        </is>
      </c>
      <c r="P223" t="inlineStr">
        <is>
          <t>z/OS</t>
        </is>
      </c>
      <c r="Q223" t="inlineStr">
        <is>
          <t>has been presented before, either an IDUG, RUG, or industry event.</t>
        </is>
      </c>
      <c r="R223" t="inlineStr">
        <is>
          <t>Cuneyt Goksu, Bjorn Broll</t>
        </is>
      </c>
      <c r="S223" t="inlineStr">
        <is>
          <t>Cuneyt</t>
        </is>
      </c>
      <c r="T223" t="inlineStr">
        <is>
          <t>Goksu</t>
        </is>
      </c>
      <c r="U223" t="inlineStr">
        <is>
          <t>Executive IT Specialist</t>
        </is>
      </c>
      <c r="V223" t="inlineStr">
        <is>
          <t>IBM</t>
        </is>
      </c>
      <c r="W223" t="inlineStr">
        <is>
          <t>cuneyt.goksu@gmail.com</t>
        </is>
      </c>
      <c r="X223" t="inlineStr">
        <is>
          <t>No</t>
        </is>
      </c>
      <c r="Y223" t="inlineStr">
        <is>
          <t>Björn</t>
        </is>
      </c>
      <c r="Z223" t="inlineStr">
        <is>
          <t>Broll</t>
        </is>
      </c>
      <c r="AC223" t="inlineStr">
        <is>
          <t>bbroll@de.ibm.com</t>
        </is>
      </c>
      <c r="AD223" t="inlineStr">
        <is>
          <t>No</t>
        </is>
      </c>
      <c r="AE223" t="n">
        <v>4.07</v>
      </c>
      <c r="AF223" t="inlineStr">
        <is>
          <t>From Nilufer Osken (nilufer_osken@bmc.com):
Very technical and specific abstract. Strong points are the concrete focus on Db2 Analytics Accelerator V8, migration experiences, z17 / LinuxONE 5 platform details, deployment planning, GDPS topologies, and lessons learned from PoCs and implementations. That gives it real practitioner value and much better depth than generic update sessions.</t>
        </is>
      </c>
      <c r="AH223" t="inlineStr">
        <is>
          <t>IBM</t>
        </is>
      </c>
      <c r="AI223" t="inlineStr">
        <is>
          <t>EMEA</t>
        </is>
      </c>
      <c r="AJ223">
        <f>IFERROR(TEXT(AE223,"0.00"),"")&amp;CHAR(10)&amp;"("&amp;C223&amp;") - "&amp;D223&amp;CHAR(10)&amp;" "&amp;IF(X223="Yes","⭐","")&amp;S223&amp;" "&amp;T223&amp;" - "&amp;"{"&amp;V223&amp;"}{"&amp;AH223&amp;"}{}{"&amp;P223&amp;"}"</f>
        <v/>
      </c>
      <c r="AK223">
        <f>A223&amp;"("&amp;C223&amp;") - "&amp;D223&amp;CHAR(10)&amp;IF(X223="Yes","⭐","")&amp;" "&amp;S223&amp;" "&amp;T223&amp;" - "&amp;"{"&amp;V223&amp;"}{"&amp;AH223&amp;"}{}{"&amp;P223&amp;"}"</f>
        <v/>
      </c>
    </row>
    <row r="224">
      <c r="B224">
        <f>A224&amp;"("&amp;C224&amp;") - "&amp;D224&amp;CHAR(10)&amp;" "&amp;S224&amp;" "&amp;T224&amp;" - "&amp;"{"&amp;V224&amp;"}{"&amp;AH224&amp;"}{}{"&amp;P224&amp;"}"</f>
        <v/>
      </c>
      <c r="C224" t="inlineStr">
        <is>
          <t>SESS-58</t>
        </is>
      </c>
      <c r="D224" t="inlineStr">
        <is>
          <t>watsonx Assistant for Z - for Db2 Systems Programmers and DBAs</t>
        </is>
      </c>
      <c r="E224" t="inlineStr">
        <is>
          <t>Which junior DBA isn’t embarrassed to ask too many questions to ramp up efficiently and contribute effectively? Which Db2 sysprog hates to be called out in the middle of the night to help with resolution of a production problem? AI can assist in above and many other situations. Maryela will share Db2 sysprog and DBA pain points commonly expressed and discuss how watsonx Assistant for Z can become the ‘Alexa’ for Db2 sysprogs and DBAs.</t>
        </is>
      </c>
      <c r="F224" t="inlineStr">
        <is>
          <t>Automation, Best Practices, Modernization in Operations</t>
        </is>
      </c>
      <c r="L224" t="inlineStr">
        <is>
          <t>Maryela Weihrauch (weihrau@us.ibm.com)</t>
        </is>
      </c>
      <c r="M224" t="inlineStr">
        <is>
          <t>All</t>
        </is>
      </c>
      <c r="N224" t="inlineStr">
        <is>
          <t>Get on overview about AI for System Administration</t>
        </is>
      </c>
      <c r="O224" t="inlineStr">
        <is>
          <t>Technical Session</t>
        </is>
      </c>
      <c r="P224" t="inlineStr">
        <is>
          <t>z/OS</t>
        </is>
      </c>
      <c r="Q224" t="inlineStr">
        <is>
          <t>has been presented before, either an IDUG, RUG, or industry event.</t>
        </is>
      </c>
      <c r="R224" t="inlineStr">
        <is>
          <t>Maryela Weihrauch</t>
        </is>
      </c>
      <c r="S224" t="inlineStr">
        <is>
          <t>Maryela</t>
        </is>
      </c>
      <c r="T224" t="inlineStr">
        <is>
          <t>Weihrauch</t>
        </is>
      </c>
      <c r="U224" t="inlineStr">
        <is>
          <t>IBM Distinguished Engineer WSC Technical Lead</t>
        </is>
      </c>
      <c r="V224" t="inlineStr">
        <is>
          <t>IBM</t>
        </is>
      </c>
      <c r="W224" t="inlineStr">
        <is>
          <t>weihrau@us.ibm.com</t>
        </is>
      </c>
      <c r="X224" t="inlineStr">
        <is>
          <t>No</t>
        </is>
      </c>
      <c r="AE224" t="n">
        <v>3.29</v>
      </c>
      <c r="AF224" t="inlineStr">
        <is>
          <t>From Sven Heidorn (sven.heidorn.emeacpc@gmail.com):
tools and not core Db2 
==================
From Nilufer Osken (nilufer_osken@bmc.com):
This is mainly a product/solution showcase for watsonx Assistant for Z and a Db2 Agent</t>
        </is>
      </c>
      <c r="AH224" t="inlineStr">
        <is>
          <t>IBM</t>
        </is>
      </c>
      <c r="AI224" t="inlineStr">
        <is>
          <t>EMEA</t>
        </is>
      </c>
      <c r="AJ224">
        <f>IFERROR(TEXT(AE224,"0.00"),"")&amp;CHAR(10)&amp;"("&amp;C224&amp;") - "&amp;D224&amp;CHAR(10)&amp;" "&amp;IF(X224="Yes","⭐","")&amp;S224&amp;" "&amp;T224&amp;" - "&amp;"{"&amp;V224&amp;"}{"&amp;AH224&amp;"}{}{"&amp;P224&amp;"}"</f>
        <v/>
      </c>
      <c r="AK224">
        <f>A224&amp;"("&amp;C224&amp;") - "&amp;D224&amp;CHAR(10)&amp;IF(X224="Yes","⭐","")&amp;" "&amp;S224&amp;" "&amp;T224&amp;" - "&amp;"{"&amp;V224&amp;"}{"&amp;AH224&amp;"}{}{"&amp;P224&amp;"}"</f>
        <v/>
      </c>
    </row>
    <row r="225">
      <c r="A225" t="inlineStr">
        <is>
          <t>B4</t>
        </is>
      </c>
      <c r="B225">
        <f>A225&amp;"("&amp;C225&amp;") - "&amp;D225&amp;CHAR(10)&amp;" "&amp;S225&amp;" "&amp;T225&amp;" - "&amp;"{"&amp;V225&amp;"}{"&amp;AH225&amp;"}{}{"&amp;P225&amp;"}"</f>
        <v/>
      </c>
      <c r="C225" t="inlineStr">
        <is>
          <t>SESS-59</t>
        </is>
      </c>
      <c r="D225" t="inlineStr">
        <is>
          <t>Z Data Integration Update</t>
        </is>
      </c>
      <c r="E225" t="inlineStr">
        <is>
          <t>This session is about deep dive technical details of how Z data is integrated with other platforms and solutions.
This is an architectural, use case and product level technical session. There will be latest news from the zSW Development and Product Management in the context of Data Management, focused on Db2 for z/OS. 
The goal of this session is 
What are data modernization Challenges – Past, Present, Future
IBM Z Data and AI Enterprise Architecture
Architectural alternatives to provide Db2 for z/OS data into other platforms for data modernization story
Core Products, Virtualization, Data Integration and AI Techniques
Replicate, Direct Access, Virtualization – Pros &amp; Cons.
Technical and Business Use Cases with Capabilities
Roadmaps and Future direction of IBM</t>
        </is>
      </c>
      <c r="F225" t="inlineStr">
        <is>
          <t>Best Practices, Data Movement and Analytics, Data Movement and Integration, Latest and Features z/OS, User Stories</t>
        </is>
      </c>
      <c r="H225" t="inlineStr">
        <is>
          <t>Mon, 28th Sep</t>
        </is>
      </c>
      <c r="I225" s="27" t="n">
        <v>0.6388888888888888</v>
      </c>
      <c r="J225" s="27" t="n">
        <v>0.6805555555555556</v>
      </c>
      <c r="L225" t="inlineStr">
        <is>
          <t>Cuneyt  Goksu (cuneyt.goksu@gmail.com)</t>
        </is>
      </c>
      <c r="M225" t="inlineStr">
        <is>
          <t>Intermediate</t>
        </is>
      </c>
      <c r="N225" t="inlineStr">
        <is>
          <t>•What are data modernization Challenges – Past, Present, Future</t>
        </is>
      </c>
      <c r="O225" t="inlineStr">
        <is>
          <t>Technical Session</t>
        </is>
      </c>
      <c r="P225" t="inlineStr">
        <is>
          <t>Cross Platform</t>
        </is>
      </c>
      <c r="Q225" t="inlineStr">
        <is>
          <t>is new. It has not been presented before.</t>
        </is>
      </c>
      <c r="R225" t="inlineStr">
        <is>
          <t>Cuneyt Goksu, Mateo Tošić</t>
        </is>
      </c>
      <c r="S225" t="inlineStr">
        <is>
          <t>Cuneyt</t>
        </is>
      </c>
      <c r="T225" t="inlineStr">
        <is>
          <t>Goksu</t>
        </is>
      </c>
      <c r="U225" t="inlineStr">
        <is>
          <t>Executive IT Specialist</t>
        </is>
      </c>
      <c r="V225" t="inlineStr">
        <is>
          <t>IBM</t>
        </is>
      </c>
      <c r="W225" t="inlineStr">
        <is>
          <t>cuneyt.goksu@gmail.com</t>
        </is>
      </c>
      <c r="X225" t="inlineStr">
        <is>
          <t>No</t>
        </is>
      </c>
      <c r="Y225" t="inlineStr">
        <is>
          <t>Mateo</t>
        </is>
      </c>
      <c r="Z225" t="inlineStr">
        <is>
          <t>Tošić</t>
        </is>
      </c>
      <c r="AB225" t="inlineStr">
        <is>
          <t>IBM</t>
        </is>
      </c>
      <c r="AC225" t="inlineStr">
        <is>
          <t>mateo.tosic@ibm.com</t>
        </is>
      </c>
      <c r="AE225" t="n">
        <v>4.07</v>
      </c>
      <c r="AF225" t="inlineStr">
        <is>
          <t>From Nilufer Osken (nilufer_osken@bmc.com):
relevant modernization theme, but too broad and too architecture/roadmap heavy</t>
        </is>
      </c>
      <c r="AH225" t="inlineStr">
        <is>
          <t>IBM</t>
        </is>
      </c>
      <c r="AI225" t="inlineStr">
        <is>
          <t>EMEA</t>
        </is>
      </c>
      <c r="AJ225">
        <f>IFERROR(TEXT(AE225,"0.00"),"")&amp;CHAR(10)&amp;"("&amp;C225&amp;") - "&amp;D225&amp;CHAR(10)&amp;" "&amp;IF(X225="Yes","⭐","")&amp;S225&amp;" "&amp;T225&amp;" - "&amp;"{"&amp;V225&amp;"}{"&amp;AH225&amp;"}{}{"&amp;P225&amp;"}"</f>
        <v/>
      </c>
      <c r="AK225">
        <f>A225&amp;"("&amp;C225&amp;") - "&amp;D225&amp;CHAR(10)&amp;IF(X225="Yes","⭐","")&amp;" "&amp;S225&amp;" "&amp;T225&amp;" - "&amp;"{"&amp;V225&amp;"}{"&amp;AH225&amp;"}{}{"&amp;P225&amp;"}"</f>
        <v/>
      </c>
    </row>
    <row r="226">
      <c r="A226" t="inlineStr">
        <is>
          <t>E11</t>
        </is>
      </c>
      <c r="B226">
        <f>A226&amp;"("&amp;C226&amp;") - "&amp;D226&amp;CHAR(10)&amp;" "&amp;S226&amp;" "&amp;T226&amp;" - "&amp;"{"&amp;V226&amp;"}{"&amp;AH226&amp;"}{}{"&amp;P226&amp;"}"</f>
        <v/>
      </c>
      <c r="C226" t="inlineStr">
        <is>
          <t>SESS-6</t>
        </is>
      </c>
      <c r="D226" t="inlineStr">
        <is>
          <t>Exploring Db2 explain facility for the next Gen of Db2 DBAs and using AI to bridge the skills gap.</t>
        </is>
      </c>
      <c r="E226" t="inlineStr">
        <is>
          <t>Poorly written or optimized Db2 SQL queries can use huge amounts of CPU and render applications unusable causing business impact.
This session will cover the different types of access paths the Db2 Optimizes uses to return data for queries and discuss their merits and use cases.  We will look at the data written by the DB2 optimizer in the EXPLAIN tables and how we can interpret the data using AI to determine if an SQL is going to be cheap or expensive to run.
The session will cover filter factors and the role of RUNSTATS on access path selection and cover how one can influence the access path.</t>
        </is>
      </c>
      <c r="F226" t="inlineStr">
        <is>
          <t>Back to Basics</t>
        </is>
      </c>
      <c r="H226" t="inlineStr">
        <is>
          <t>Wed, 30th Sep</t>
        </is>
      </c>
      <c r="I226" s="27" t="n">
        <v>0.4791666666666667</v>
      </c>
      <c r="J226" s="27" t="n">
        <v>0.5208333333333334</v>
      </c>
      <c r="L226" t="inlineStr">
        <is>
          <t>Phill Baker (fruitgum@hotmail.com)</t>
        </is>
      </c>
      <c r="M226" t="inlineStr">
        <is>
          <t>Beginner</t>
        </is>
      </c>
      <c r="N226" t="inlineStr">
        <is>
          <t>Learn about the different Db2 access methods and their strengths</t>
        </is>
      </c>
      <c r="O226" t="inlineStr">
        <is>
          <t>Technical Session</t>
        </is>
      </c>
      <c r="P226" t="inlineStr">
        <is>
          <t>z/OS</t>
        </is>
      </c>
      <c r="Q226" t="inlineStr">
        <is>
          <t>is new. It has not been presented before.</t>
        </is>
      </c>
      <c r="R226" t="inlineStr">
        <is>
          <t>Phill Baker</t>
        </is>
      </c>
      <c r="S226" t="inlineStr">
        <is>
          <t>Phill</t>
        </is>
      </c>
      <c r="T226" t="inlineStr">
        <is>
          <t>Baker</t>
        </is>
      </c>
      <c r="U226" t="inlineStr">
        <is>
          <t>Software Consultant</t>
        </is>
      </c>
      <c r="V226" t="inlineStr">
        <is>
          <t>BMC</t>
        </is>
      </c>
      <c r="W226" t="inlineStr">
        <is>
          <t>phbaker@bmc.com</t>
        </is>
      </c>
      <c r="X226" t="inlineStr">
        <is>
          <t>No</t>
        </is>
      </c>
      <c r="AE226" t="n">
        <v>3.93</v>
      </c>
      <c r="AF226" t="inlineStr">
        <is>
          <t>From Tom Crocker (tcrocker@rocketsoftware.com):
better than Broadcomsubmitted session ?
==================
From Nilufer Osken (nilufer_osken@bmc.com):
Strong Db2 SQL performance topic with concrete technical anchors: access paths, EXPLAIN tables, filter factors, RUNSTATS, and influencing optimizer choices.</t>
        </is>
      </c>
      <c r="AH226" t="inlineStr">
        <is>
          <t>BMC</t>
        </is>
      </c>
      <c r="AI226" t="inlineStr">
        <is>
          <t>EMEA</t>
        </is>
      </c>
      <c r="AJ226">
        <f>IFERROR(TEXT(AE226,"0.00"),"")&amp;CHAR(10)&amp;"("&amp;C226&amp;") - "&amp;D226&amp;CHAR(10)&amp;" "&amp;IF(X226="Yes","⭐","")&amp;S226&amp;" "&amp;T226&amp;" - "&amp;"{"&amp;V226&amp;"}{"&amp;AH226&amp;"}{}{"&amp;P226&amp;"}"</f>
        <v/>
      </c>
      <c r="AK226">
        <f>A226&amp;"("&amp;C226&amp;") - "&amp;D226&amp;CHAR(10)&amp;IF(X226="Yes","⭐","")&amp;" "&amp;S226&amp;" "&amp;T226&amp;" - "&amp;"{"&amp;V226&amp;"}{"&amp;AH226&amp;"}{}{"&amp;P226&amp;"}"</f>
        <v/>
      </c>
    </row>
    <row r="227">
      <c r="A227" t="inlineStr">
        <is>
          <t>B17</t>
        </is>
      </c>
      <c r="B227">
        <f>A227&amp;"("&amp;C227&amp;") - "&amp;D227&amp;CHAR(10)&amp;" "&amp;S227&amp;" "&amp;T227&amp;" - "&amp;"{"&amp;V227&amp;"}{"&amp;AH227&amp;"}{}{"&amp;P227&amp;"}"</f>
        <v/>
      </c>
      <c r="C227" t="inlineStr">
        <is>
          <t>SESS-60</t>
        </is>
      </c>
      <c r="D227" t="inlineStr">
        <is>
          <t>Leave the dark side – Turn on the lights in Db2 performance management</t>
        </is>
      </c>
      <c r="E227" t="inlineStr">
        <is>
          <t>In this session we will demonstrate how data can be utilized to gain valuable insights into system performance and optimization. We will provide an introduction of the newest and greatest capabilities in visualizing performance data for an easy step in, which can lead to significant performance improvements.
The objective of this session is to demonstrate some real-world examples mainly out of Db2 and WLM and how visualizing performance data helped the Performance Teams diagnose performance issues, better perform capacity planning and how attendees can learn easily more about their z/OS /CICS /Db2 environment.</t>
        </is>
      </c>
      <c r="F227" t="inlineStr">
        <is>
          <t>Best Practices, Performance and Monitoring, User Stories</t>
        </is>
      </c>
      <c r="H227" t="inlineStr">
        <is>
          <t>Thu, 01th Oct</t>
        </is>
      </c>
      <c r="I227" s="27" t="n">
        <v>0.4791666666666667</v>
      </c>
      <c r="J227" s="27" t="n">
        <v>0.5208333333333334</v>
      </c>
      <c r="L227" t="inlineStr">
        <is>
          <t>Gerald Pfeiffer (gerald.pfeiffer@sva.de)</t>
        </is>
      </c>
      <c r="M227" t="inlineStr">
        <is>
          <t>All</t>
        </is>
      </c>
      <c r="N227" t="inlineStr">
        <is>
          <t>Visualizing Performance Data</t>
        </is>
      </c>
      <c r="O227" t="inlineStr">
        <is>
          <t>Technical Session</t>
        </is>
      </c>
      <c r="P227" t="inlineStr">
        <is>
          <t>z/OS</t>
        </is>
      </c>
      <c r="Q227" t="inlineStr">
        <is>
          <t>is new. It has not been presented before.</t>
        </is>
      </c>
      <c r="R227" t="inlineStr">
        <is>
          <t>Gerald Pfeiffer, Tim Meisner</t>
        </is>
      </c>
      <c r="S227" t="inlineStr">
        <is>
          <t>Gerald</t>
        </is>
      </c>
      <c r="T227" t="inlineStr">
        <is>
          <t>Pfeiffer</t>
        </is>
      </c>
      <c r="U227" t="inlineStr">
        <is>
          <t>Teamlead zProducts</t>
        </is>
      </c>
      <c r="V227" t="inlineStr">
        <is>
          <t>SVA GmbH</t>
        </is>
      </c>
      <c r="W227" t="inlineStr">
        <is>
          <t>gerald.pfeiffer@sva.de</t>
        </is>
      </c>
      <c r="X227" t="inlineStr">
        <is>
          <t>No</t>
        </is>
      </c>
      <c r="Y227" t="inlineStr">
        <is>
          <t>Tim</t>
        </is>
      </c>
      <c r="Z227" t="inlineStr">
        <is>
          <t>Meisner</t>
        </is>
      </c>
      <c r="AA227" t="inlineStr">
        <is>
          <t>Technical Lead zProducts</t>
        </is>
      </c>
      <c r="AB227" t="inlineStr">
        <is>
          <t>SVA GmbH</t>
        </is>
      </c>
      <c r="AC227" t="inlineStr">
        <is>
          <t>tim.meisner@sva.de</t>
        </is>
      </c>
      <c r="AD227" t="inlineStr">
        <is>
          <t>Yes</t>
        </is>
      </c>
      <c r="AE227" t="n">
        <v>3.93</v>
      </c>
      <c r="AF227" t="inlineStr">
        <is>
          <t>From Michal Bialecki (michal.bialecki@broadcom.com):
vendor presentation ? VSP? 
==================
From Sebastian Zok (sebastian.zok@gmail.com):
Good general topic but it doesn't state how they want to visiualize things. Hopefully no tool!
==================
From Nilufer Osken (nilufer_osken@bmc.com):
Relevant and potentially useful Db2 / WLM / z/OS performance topic</t>
        </is>
      </c>
      <c r="AH227" t="inlineStr">
        <is>
          <t>User/Consultant</t>
        </is>
      </c>
      <c r="AI227" t="inlineStr">
        <is>
          <t>EMEA</t>
        </is>
      </c>
      <c r="AJ227">
        <f>IFERROR(TEXT(AE227,"0.00"),"")&amp;CHAR(10)&amp;"("&amp;C227&amp;") - "&amp;D227&amp;CHAR(10)&amp;" "&amp;IF(X227="Yes","⭐","")&amp;S227&amp;" "&amp;T227&amp;" - "&amp;"{"&amp;V227&amp;"}{"&amp;AH227&amp;"}{}{"&amp;P227&amp;"}"</f>
        <v/>
      </c>
      <c r="AK227">
        <f>A227&amp;"("&amp;C227&amp;") - "&amp;D227&amp;CHAR(10)&amp;IF(X227="Yes","⭐","")&amp;" "&amp;S227&amp;" "&amp;T227&amp;" - "&amp;"{"&amp;V227&amp;"}{"&amp;AH227&amp;"}{}{"&amp;P227&amp;"}"</f>
        <v/>
      </c>
    </row>
    <row r="228">
      <c r="B228">
        <f>A228&amp;"("&amp;C228&amp;") - "&amp;D228&amp;CHAR(10)&amp;" "&amp;S228&amp;" "&amp;T228&amp;" - "&amp;"{"&amp;V228&amp;"}{"&amp;AH228&amp;"}{}{"&amp;P228&amp;"}"</f>
        <v/>
      </c>
      <c r="C228" t="inlineStr">
        <is>
          <t>SESS-61</t>
        </is>
      </c>
      <c r="D228" t="inlineStr">
        <is>
          <t>From BI to AI: Evolving Db2 as a Foundation for AI Agents</t>
        </is>
      </c>
      <c r="E228" t="inlineStr">
        <is>
          <t>For decades, Db2 has been the gold standard for high-performance OLTP and visual BI. However, a new consumer has arrived: the Autonomous AI Agent. Unlike human users, agents don't need dashboards; they need high-density semantic context and the ability to act on data in real-time without compromising transactional integrity. Drawing on two decades of Db2 engineering and several years of modern cloud data architecture experience, this session provides a strategic blueprint for evolving—not replacing—your current Db2 platform into an 'Agentic' foundation.
Originally debuted to cloud-native audiences at global Google Developer Group (GDG) events using Google Cloud databases, these proven AI integration patterns have now been specifically adapted for the Db2 ecosystem without a rip-and-replace revolution. The focus is on the architectural re-imagining and evolving the Db2 data platform to support agents.</t>
        </is>
      </c>
      <c r="F228" t="inlineStr">
        <is>
          <t>AI GenAI and Machine Learning, Modernization in Development</t>
        </is>
      </c>
      <c r="L228" t="inlineStr">
        <is>
          <t>Sathyaram Sannasi (sathyaram_s@yahoo.com)</t>
        </is>
      </c>
      <c r="M228" t="inlineStr">
        <is>
          <t>All</t>
        </is>
      </c>
      <c r="N228" t="inlineStr">
        <is>
          <t>Architectural Pivot to Semantic Context: A concrete framework for transitioning traditional Db2 relational schemas into a hybrid model that serves both operational facts and semantic meaning directly to AI.</t>
        </is>
      </c>
      <c r="O228" t="inlineStr">
        <is>
          <t>Technical Session</t>
        </is>
      </c>
      <c r="P228" t="inlineStr">
        <is>
          <t>AI / ML</t>
        </is>
      </c>
      <c r="Q228" t="inlineStr">
        <is>
          <t>is new. It has not been presented before.</t>
        </is>
      </c>
      <c r="R228" t="inlineStr">
        <is>
          <t>Sathyaram Sannasi</t>
        </is>
      </c>
      <c r="S228" t="inlineStr">
        <is>
          <t>Sathyaram</t>
        </is>
      </c>
      <c r="T228" t="inlineStr">
        <is>
          <t>Sannasi</t>
        </is>
      </c>
      <c r="U228" t="inlineStr">
        <is>
          <t>Independent Consultant Data Engineer</t>
        </is>
      </c>
      <c r="V228" t="inlineStr">
        <is>
          <t>Kam Technology Ltd</t>
        </is>
      </c>
      <c r="W228" t="inlineStr">
        <is>
          <t>sathyaram_s@yahoo.com</t>
        </is>
      </c>
      <c r="X228" t="inlineStr">
        <is>
          <t>No</t>
        </is>
      </c>
      <c r="AE228" t="n">
        <v>3.86</v>
      </c>
      <c r="AF228" t="inlineStr">
        <is>
          <t>From Sebastian Zok (sebastian.zok@gmail.com):
==================
From Filip Ruhdensjo (filip.ruhdensjo@seb.se):
Sounds like a highly interesting topic that many attendees might have use of. 
==================
From Tom Crocker (tcrocker@rocketsoftware.com):
independent user session
==================
From Nilufer Osken (nilufer_osken@bmc.com):
modern topic, but too broad and conceptual, not enough clear Db2 technical depth or practical specifics.</t>
        </is>
      </c>
      <c r="AH228" t="inlineStr">
        <is>
          <t>User/Consultant</t>
        </is>
      </c>
      <c r="AI228" t="inlineStr">
        <is>
          <t>EMEA</t>
        </is>
      </c>
      <c r="AJ228">
        <f>IFERROR(TEXT(AE228,"0.00"),"")&amp;CHAR(10)&amp;"("&amp;C228&amp;") - "&amp;D228&amp;CHAR(10)&amp;" "&amp;IF(X228="Yes","⭐","")&amp;S228&amp;" "&amp;T228&amp;" - "&amp;"{"&amp;V228&amp;"}{"&amp;AH228&amp;"}{}{"&amp;P228&amp;"}"</f>
        <v/>
      </c>
      <c r="AK228">
        <f>A228&amp;"("&amp;C228&amp;") - "&amp;D228&amp;CHAR(10)&amp;IF(X228="Yes","⭐","")&amp;" "&amp;S228&amp;" "&amp;T228&amp;" - "&amp;"{"&amp;V228&amp;"}{"&amp;AH228&amp;"}{}{"&amp;P228&amp;"}"</f>
        <v/>
      </c>
    </row>
    <row r="229">
      <c r="B229">
        <f>A229&amp;"("&amp;C229&amp;") - "&amp;D229&amp;CHAR(10)&amp;" "&amp;S229&amp;" "&amp;T229&amp;" - "&amp;"{"&amp;V229&amp;"}{"&amp;AH229&amp;"}{}{"&amp;P229&amp;"}"</f>
        <v/>
      </c>
      <c r="C229" t="inlineStr">
        <is>
          <t>SESS-62</t>
        </is>
      </c>
      <c r="D229" t="inlineStr">
        <is>
          <t>AI-Driven Predictive Performance Engineering for Db2</t>
        </is>
      </c>
      <c r="E229" t="inlineStr">
        <is>
          <t>Performance management in large Db2 environments often depends on reactive analysis of subsystem statistics and workload metrics. As workloads grow more complex, identifying performance issues before they impact applications becomes increasingly difficult.
This session explores how machine learning techniques can enable predictive performance engineering for Db2 on z/OS. Using a sample dataset derived from common Db2 metrics—including CPU utilization, buffer pool activity, lock waits, and query execution statistics—we demonstrate how machine learning models can identify patterns associated with abnormal workload behavior.
The presentation includes a Python-based demonstration using a sample Db2 dataset, showing how anomaly detection algorithms can analyze performance metrics and highlight emerging performance risks. The example illustrates how AI-driven analytics can complement traditional monitoring tools by helping engineers detect abnormal workload patterns earlier.
Attendees will g</t>
        </is>
      </c>
      <c r="F229" t="inlineStr">
        <is>
          <t>AI GenAI and Machine Learning</t>
        </is>
      </c>
      <c r="L229" t="inlineStr">
        <is>
          <t>Dhrubajyoti Maiti (dhrubajyoti_maiti@bmc.com)</t>
        </is>
      </c>
      <c r="M229" t="inlineStr">
        <is>
          <t>Beginner</t>
        </is>
      </c>
      <c r="N229" t="inlineStr">
        <is>
          <t>Understand how machine learning techniques can analyze Db2 performance metrics such as CPU utilization, buffer pool activity, lock waits, and workload statistics to identify patterns associated with emerging performance issues.</t>
        </is>
      </c>
      <c r="O229" t="inlineStr">
        <is>
          <t>Technical Session</t>
        </is>
      </c>
      <c r="P229" t="inlineStr">
        <is>
          <t>AI / ML</t>
        </is>
      </c>
      <c r="Q229" t="inlineStr">
        <is>
          <t>is new. It has not been presented before.</t>
        </is>
      </c>
      <c r="R229" t="inlineStr">
        <is>
          <t>Dhrubajyoti Maiti</t>
        </is>
      </c>
      <c r="S229" t="inlineStr">
        <is>
          <t>Dhrubajyoti</t>
        </is>
      </c>
      <c r="T229" t="inlineStr">
        <is>
          <t>Maiti</t>
        </is>
      </c>
      <c r="U229" t="inlineStr">
        <is>
          <t>Sr Product Manager</t>
        </is>
      </c>
      <c r="V229" t="inlineStr">
        <is>
          <t>BMC Software</t>
        </is>
      </c>
      <c r="W229" t="inlineStr">
        <is>
          <t>dhrubamaiti@gmail.com</t>
        </is>
      </c>
      <c r="X229" t="inlineStr">
        <is>
          <t>Yes</t>
        </is>
      </c>
      <c r="AE229" t="n">
        <v>3.07</v>
      </c>
      <c r="AF229" t="inlineStr">
        <is>
          <t>From Sven Heidorn (sven.heidorn.emeacpc@gmail.com):
More or less the same as his other one
==================
From Sebastian Zok (sebastian.zok@gmail.com):
3
==================
From Ferdinand Prahst (fprahst@gmail.com):
seems to be duplicate to session 63
==================
From Sabine Eckey (sabine.eckey@provinzial.de):
speaker has nearly same topic in another presentation
==================
From Filip Ruhdensjo (filip.ruhdensjo@seb.se):
two session with the same topic
==================
From Tom Crocker (tcrocker@rocketsoftware.com):
very similar to his other session, difference bewteen SQL Perforamnce and Perforemance Engineering - could be same presentation
==================
From Nilufer Osken (nilufer_osken@bmc.com):
The topic of DB2 on z/OS performance metrics like CPU, buffer pools, lock waits, and workload statistics.</t>
        </is>
      </c>
      <c r="AH229" t="inlineStr">
        <is>
          <t>BMC</t>
        </is>
      </c>
      <c r="AI229" t="inlineStr">
        <is>
          <t>EMEA</t>
        </is>
      </c>
      <c r="AJ229">
        <f>IFERROR(TEXT(AE229,"0.00"),"")&amp;CHAR(10)&amp;"("&amp;C229&amp;") - "&amp;D229&amp;CHAR(10)&amp;" "&amp;IF(X229="Yes","⭐","")&amp;S229&amp;" "&amp;T229&amp;" - "&amp;"{"&amp;V229&amp;"}{"&amp;AH229&amp;"}{}{"&amp;P229&amp;"}"</f>
        <v/>
      </c>
      <c r="AK229">
        <f>A229&amp;"("&amp;C229&amp;") - "&amp;D229&amp;CHAR(10)&amp;IF(X229="Yes","⭐","")&amp;" "&amp;S229&amp;" "&amp;T229&amp;" - "&amp;"{"&amp;V229&amp;"}{"&amp;AH229&amp;"}{}{"&amp;P229&amp;"}"</f>
        <v/>
      </c>
    </row>
    <row r="230">
      <c r="B230">
        <f>A230&amp;"("&amp;C230&amp;") - "&amp;D230&amp;CHAR(10)&amp;" "&amp;S230&amp;" "&amp;T230&amp;" - "&amp;"{"&amp;V230&amp;"}{"&amp;AH230&amp;"}{}{"&amp;P230&amp;"}"</f>
        <v/>
      </c>
      <c r="C230" t="inlineStr">
        <is>
          <t>SESS-63</t>
        </is>
      </c>
      <c r="D230" t="inlineStr">
        <is>
          <t>AI-Assisted SQL Performance Tuning for Db2</t>
        </is>
      </c>
      <c r="E230" t="inlineStr">
        <is>
          <t>SQL performance tuning remains one of the most critical responsibilities for Db2 engineers. Identifying inefficient queries typically requires detailed analysis of access paths, query metrics, and subsystem statistics. As enterprise workloads grow more complex, automated approaches can help detect inefficient patterns earlier.
This session explores how machine learning techniques can assist SQL performance tuning for Db2 by analyzing query execution metrics and identifying patterns associated with inefficient queries. Using a sample dataset containing metrics such as rows scanned, join complexity, sort operations, buffer pool activity, and execution time, we demonstrate how these indicators can be transformed into training data for machine learning models.
A practical Python demonstration using a sample Db2 database shows how machine learning algorithms can analyze SQL performance statistics and highlight queries that may lead to performance issues. The approach illustrates how AI-driv</t>
        </is>
      </c>
      <c r="F230" t="inlineStr">
        <is>
          <t>AI GenAI and Machine Learning</t>
        </is>
      </c>
      <c r="L230" t="inlineStr">
        <is>
          <t>Dhrubajyoti Maiti (dhrubajyoti_maiti@bmc.com)</t>
        </is>
      </c>
      <c r="M230" t="inlineStr">
        <is>
          <t>Beginner</t>
        </is>
      </c>
      <c r="N230" t="inlineStr">
        <is>
          <t>Understand how Db2 SQL performance metrics—such as rows scanned, join complexity, sort operations, buffer pool activity, and execution time—can be used as inputs for machine learning models to identify inefficient query patterns.</t>
        </is>
      </c>
      <c r="O230" t="inlineStr">
        <is>
          <t>Technical Session</t>
        </is>
      </c>
      <c r="P230" t="inlineStr">
        <is>
          <t>AI / ML</t>
        </is>
      </c>
      <c r="Q230" t="inlineStr">
        <is>
          <t>is new. It has not been presented before.</t>
        </is>
      </c>
      <c r="R230" t="inlineStr">
        <is>
          <t>Dhrubajyoti Maiti</t>
        </is>
      </c>
      <c r="S230" t="inlineStr">
        <is>
          <t>Dhrubajyoti</t>
        </is>
      </c>
      <c r="T230" t="inlineStr">
        <is>
          <t>Maiti</t>
        </is>
      </c>
      <c r="U230" t="inlineStr">
        <is>
          <t>Sr Product Manager</t>
        </is>
      </c>
      <c r="V230" t="inlineStr">
        <is>
          <t>BMC Software</t>
        </is>
      </c>
      <c r="W230" t="inlineStr">
        <is>
          <t>dhrubamaiti@gmail.com</t>
        </is>
      </c>
      <c r="X230" t="inlineStr">
        <is>
          <t>Yes</t>
        </is>
      </c>
      <c r="AE230" t="n">
        <v>4.07</v>
      </c>
      <c r="AF230" t="inlineStr">
        <is>
          <t>From Sebastian Zok (sebastian.zok@gmail.com):
3
==================
From Ferdinand Prahst (fprahst@gmail.com):
no tool inside ? if just db2 and python then yes
==================
From Nilufer Osken (nilufer_osken@bmc.com):
A real Db2 pain point and concrete signals such as rows scanned, joins, sorts, buffer pool activity, and execution time. A relevant idea and better focused</t>
        </is>
      </c>
      <c r="AH230" t="inlineStr">
        <is>
          <t>BMC</t>
        </is>
      </c>
      <c r="AI230" t="inlineStr">
        <is>
          <t>EMEA</t>
        </is>
      </c>
      <c r="AJ230">
        <f>IFERROR(TEXT(AE230,"0.00"),"")&amp;CHAR(10)&amp;"("&amp;C230&amp;") - "&amp;D230&amp;CHAR(10)&amp;" "&amp;IF(X230="Yes","⭐","")&amp;S230&amp;" "&amp;T230&amp;" - "&amp;"{"&amp;V230&amp;"}{"&amp;AH230&amp;"}{}{"&amp;P230&amp;"}"</f>
        <v/>
      </c>
      <c r="AK230">
        <f>A230&amp;"("&amp;C230&amp;") - "&amp;D230&amp;CHAR(10)&amp;IF(X230="Yes","⭐","")&amp;" "&amp;S230&amp;" "&amp;T230&amp;" - "&amp;"{"&amp;V230&amp;"}{"&amp;AH230&amp;"}{}{"&amp;P230&amp;"}"</f>
        <v/>
      </c>
    </row>
    <row r="231">
      <c r="B231">
        <f>A231&amp;"("&amp;C231&amp;") - "&amp;D231&amp;CHAR(10)&amp;" "&amp;S231&amp;" "&amp;T231&amp;" - "&amp;"{"&amp;V231&amp;"}{"&amp;AH231&amp;"}{}{"&amp;P231&amp;"}"</f>
        <v/>
      </c>
      <c r="C231" t="inlineStr">
        <is>
          <t>SESS-64</t>
        </is>
      </c>
      <c r="D231" t="inlineStr">
        <is>
          <t>NLP-Driven Analysis of Db2 Logs and SQLCODE Messages</t>
        </is>
      </c>
      <c r="E231" t="inlineStr">
        <is>
          <t>Db2 systems generate large volumes of diagnostic logs and SQLCODE messages that contain valuable information about system behavior and operational issues. Analyzing these logs manually can be time-consuming and often requires experienced engineers to interpret complex message patterns.
This session explores how natural language processing (NLP) techniques can be applied to Db2 logs to identify patterns in operational events and error messages. Using a sample dataset of Db2 log messages and SQLCODE events, we demonstrate how Python-based NLP pipelines can transform log data into structured features that can be analyzed using machine learning algorithms.
The presentation includes a practical Python demonstration using a sample Db2 database, where log messages are analyzed using NLP techniques to group similar incidents and highlight recurring operational issues.
Attendees will learn how NLP-driven analytics can enhance operational intelligence and help engineers quickly identify patterns</t>
        </is>
      </c>
      <c r="F231" t="inlineStr">
        <is>
          <t>AI GenAI and Machine Learning</t>
        </is>
      </c>
      <c r="L231" t="inlineStr">
        <is>
          <t>Dhrubajyoti Maiti (dhrubajyoti_maiti@bmc.com)</t>
        </is>
      </c>
      <c r="M231" t="inlineStr">
        <is>
          <t>Beginner</t>
        </is>
      </c>
      <c r="N231" t="inlineStr">
        <is>
          <t>Understand how Db2 diagnostic logs and SQLCODE messages can be transformed into structured data using Natural Language Processing (NLP) techniques to identify patterns in operational events.</t>
        </is>
      </c>
      <c r="O231" t="inlineStr">
        <is>
          <t>Technical Session</t>
        </is>
      </c>
      <c r="P231" t="inlineStr">
        <is>
          <t>AI / ML</t>
        </is>
      </c>
      <c r="Q231" t="inlineStr">
        <is>
          <t>is new. It has not been presented before.</t>
        </is>
      </c>
      <c r="R231" t="inlineStr">
        <is>
          <t>Dhrubajyoti Maiti</t>
        </is>
      </c>
      <c r="S231" t="inlineStr">
        <is>
          <t>Dhrubajyoti</t>
        </is>
      </c>
      <c r="T231" t="inlineStr">
        <is>
          <t>Maiti</t>
        </is>
      </c>
      <c r="U231" t="inlineStr">
        <is>
          <t>Sr Product Manager</t>
        </is>
      </c>
      <c r="V231" t="inlineStr">
        <is>
          <t>BMC Software</t>
        </is>
      </c>
      <c r="W231" t="inlineStr">
        <is>
          <t>dhrubamaiti@gmail.com</t>
        </is>
      </c>
      <c r="X231" t="inlineStr">
        <is>
          <t>Yes</t>
        </is>
      </c>
      <c r="AE231" t="n">
        <v>3.86</v>
      </c>
      <c r="AF231" t="inlineStr">
        <is>
          <t>From Kacper Kubica (kubicakacper@gmail.com):
Interesting topic
==================
From Tom Crocker (tcrocker@rocketsoftware.com):
isnt he doing the same session on another submission ?
==================
From Nilufer Osken (nilufer_osken@bmc.com):
Db2 operational problem: diagnostic logs, SQLCODE patterns, deadlocks, lock timeouts, and resource contention</t>
        </is>
      </c>
      <c r="AH231" t="inlineStr">
        <is>
          <t>BMC</t>
        </is>
      </c>
      <c r="AI231" t="inlineStr">
        <is>
          <t>EMEA</t>
        </is>
      </c>
      <c r="AJ231">
        <f>IFERROR(TEXT(AE231,"0.00"),"")&amp;CHAR(10)&amp;"("&amp;C231&amp;") - "&amp;D231&amp;CHAR(10)&amp;" "&amp;IF(X231="Yes","⭐","")&amp;S231&amp;" "&amp;T231&amp;" - "&amp;"{"&amp;V231&amp;"}{"&amp;AH231&amp;"}{}{"&amp;P231&amp;"}"</f>
        <v/>
      </c>
      <c r="AK231">
        <f>A231&amp;"("&amp;C231&amp;") - "&amp;D231&amp;CHAR(10)&amp;IF(X231="Yes","⭐","")&amp;" "&amp;S231&amp;" "&amp;T231&amp;" - "&amp;"{"&amp;V231&amp;"}{"&amp;AH231&amp;"}{}{"&amp;P231&amp;"}"</f>
        <v/>
      </c>
    </row>
    <row r="232">
      <c r="B232">
        <f>A232&amp;"("&amp;C232&amp;") - "&amp;D232&amp;CHAR(10)&amp;" "&amp;S232&amp;" "&amp;T232&amp;" - "&amp;"{"&amp;V232&amp;"}{"&amp;AH232&amp;"}{}{"&amp;P232&amp;"}"</f>
        <v/>
      </c>
      <c r="C232" t="inlineStr">
        <is>
          <t>SESS-65</t>
        </is>
      </c>
      <c r="D232" t="inlineStr">
        <is>
          <t>Db2 for z/OS Config-as-Code: Automated Subsystem Configuration Discovery and Provisioning</t>
        </is>
      </c>
      <c r="E232" t="inlineStr">
        <is>
          <t>In this session, we will introduce a z/OS middleware configuration tool (zconfig), which is an automation tool that in a very intuitive way, will help you to discover the configuration parameters of any of your Db2 subsystems. Additionally, you will be able to provision new Db2 subsystems with a configuration like the one just discovered.Bringing configuration-as-code and automation to Db2 for z/OS environments modernize how to perform operational processes towards your Db2 subsystem management.Join this session to learn practical approaches to modernizing your Db2 subsystem management.</t>
        </is>
      </c>
      <c r="F232" t="inlineStr">
        <is>
          <t>Automation, Best Practices, Modernization in Operations</t>
        </is>
      </c>
      <c r="L232" t="inlineStr">
        <is>
          <t>Shirley Xiao (xiaoshir@us.ibm.com)</t>
        </is>
      </c>
      <c r="M232" t="inlineStr">
        <is>
          <t>All</t>
        </is>
      </c>
      <c r="N232" t="inlineStr">
        <is>
          <t>Understand how configuration-as-code can be applied to discover Db2 subsystem configuration and the provisioning of subsystems.</t>
        </is>
      </c>
      <c r="O232" t="inlineStr">
        <is>
          <t>Technical Session</t>
        </is>
      </c>
      <c r="P232" t="inlineStr">
        <is>
          <t>z/OS</t>
        </is>
      </c>
      <c r="Q232" t="inlineStr">
        <is>
          <t>is new. It has not been presented before.</t>
        </is>
      </c>
      <c r="R232" t="inlineStr">
        <is>
          <t>Shirley Xiao, Sueli Almeida</t>
        </is>
      </c>
      <c r="S232" t="inlineStr">
        <is>
          <t>Shirley</t>
        </is>
      </c>
      <c r="T232" t="inlineStr">
        <is>
          <t>Xiao</t>
        </is>
      </c>
      <c r="U232" t="inlineStr">
        <is>
          <t>Db2 Software engineer</t>
        </is>
      </c>
      <c r="V232" t="inlineStr">
        <is>
          <t>IBM Silicon Valley Lab</t>
        </is>
      </c>
      <c r="W232" t="inlineStr">
        <is>
          <t>xiaoshir@us.ibm.com</t>
        </is>
      </c>
      <c r="X232" t="inlineStr">
        <is>
          <t>Yes</t>
        </is>
      </c>
      <c r="Y232" t="inlineStr">
        <is>
          <t>Sueli</t>
        </is>
      </c>
      <c r="Z232" t="inlineStr">
        <is>
          <t>Almeida</t>
        </is>
      </c>
      <c r="AA232" t="inlineStr">
        <is>
          <t>IBM Certified Thought Leader</t>
        </is>
      </c>
      <c r="AB232" t="inlineStr">
        <is>
          <t>IBM Silicon Valley Lab</t>
        </is>
      </c>
      <c r="AC232" t="inlineStr">
        <is>
          <t>sueli@us.ibm.com</t>
        </is>
      </c>
      <c r="AD232" t="inlineStr">
        <is>
          <t>No</t>
        </is>
      </c>
      <c r="AE232" t="n">
        <v>3.64</v>
      </c>
      <c r="AF232" t="inlineStr">
        <is>
          <t>From Sven Heidorn (sven.heidorn.emeacpc@gmail.com):
Is this tool free, can't find anything about it.  
==================
From Ferdinand Prahst (fprahst@gmail.com):
ZConfig is licensed under the Zope Public License
==================
From Sabine Eckey (sabine.eckey@provinzial.de):
could be a vendor session
==================
From Nilufer Osken (nilufer_osken@bmc.com):
Relevant modernization theme, but too tool-centric</t>
        </is>
      </c>
      <c r="AH232" t="inlineStr">
        <is>
          <t>IBM</t>
        </is>
      </c>
      <c r="AI232" t="inlineStr">
        <is>
          <t>EMEA</t>
        </is>
      </c>
      <c r="AJ232">
        <f>IFERROR(TEXT(AE232,"0.00"),"")&amp;CHAR(10)&amp;"("&amp;C232&amp;") - "&amp;D232&amp;CHAR(10)&amp;" "&amp;IF(X232="Yes","⭐","")&amp;S232&amp;" "&amp;T232&amp;" - "&amp;"{"&amp;V232&amp;"}{"&amp;AH232&amp;"}{}{"&amp;P232&amp;"}"</f>
        <v/>
      </c>
      <c r="AK232">
        <f>A232&amp;"("&amp;C232&amp;") - "&amp;D232&amp;CHAR(10)&amp;IF(X232="Yes","⭐","")&amp;" "&amp;S232&amp;" "&amp;T232&amp;" - "&amp;"{"&amp;V232&amp;"}{"&amp;AH232&amp;"}{}{"&amp;P232&amp;"}"</f>
        <v/>
      </c>
    </row>
    <row r="233">
      <c r="B233">
        <f>A233&amp;"("&amp;C233&amp;") - "&amp;D233&amp;CHAR(10)&amp;" "&amp;S233&amp;" "&amp;T233&amp;" - "&amp;"{"&amp;V233&amp;"}{"&amp;AH233&amp;"}{}{"&amp;P233&amp;"}"</f>
        <v/>
      </c>
      <c r="C233" t="inlineStr">
        <is>
          <t>SESS-66</t>
        </is>
      </c>
      <c r="D233" t="inlineStr">
        <is>
          <t>Becoming a Db2 senior professional</t>
        </is>
      </c>
      <c r="E233" t="inlineStr">
        <is>
          <t>If you've been working with Db2 for the last 5 years, and you're ready to become a senior, but you don't know what that job interview would look like, or what's the mindset that makes you a true Db2 senior, then this is the presentation for you. This presentation takes the experience of years of interviweing Db2 candidates around the world, and years of preparing junior Db2 professionals to fully embrace their journey and become seniors.
  This presentation will focus on topics and questions for an intermediate level Db2 technical interview, taken from the experience of interviewing Db2 candidates for several Db2 roles. If you're beginning your Db2 journey or curious to see what topics you would need to know to broaden your scope and learn some ways into how Db2 interacts with other parts of z/OS, or if you're looking to join as a Db2 professional in a different company, this presentation will give you a good technical perspective.</t>
        </is>
      </c>
      <c r="F233" t="inlineStr">
        <is>
          <t>Back to Basics</t>
        </is>
      </c>
      <c r="L233" t="inlineStr">
        <is>
          <t>Javier Estrada Benavides (javier.strad@gmail.com)</t>
        </is>
      </c>
      <c r="M233" t="inlineStr">
        <is>
          <t>Beginner</t>
        </is>
      </c>
      <c r="N233" t="inlineStr">
        <is>
          <t>You will learn about the Db2 intermediate-advanced persona and what separates them from the junior and early intermediate levels.</t>
        </is>
      </c>
      <c r="O233" t="inlineStr">
        <is>
          <t>Technical Session</t>
        </is>
      </c>
      <c r="P233" t="inlineStr">
        <is>
          <t>z/OS</t>
        </is>
      </c>
      <c r="Q233" t="inlineStr">
        <is>
          <t>has been presented before, either an IDUG, RUG, or industry event.</t>
        </is>
      </c>
      <c r="R233" t="inlineStr">
        <is>
          <t>Javier Estrada Benavides</t>
        </is>
      </c>
      <c r="S233" t="inlineStr">
        <is>
          <t>Javier</t>
        </is>
      </c>
      <c r="T233" t="inlineStr">
        <is>
          <t>Estrada Benavides</t>
        </is>
      </c>
      <c r="U233" t="inlineStr">
        <is>
          <t>Db2 for z/OS Consultant</t>
        </is>
      </c>
      <c r="V233" t="inlineStr">
        <is>
          <t>Kyndryl</t>
        </is>
      </c>
      <c r="W233" t="inlineStr">
        <is>
          <t>javier.strad@gmail.com</t>
        </is>
      </c>
      <c r="X233" t="inlineStr">
        <is>
          <t>No</t>
        </is>
      </c>
      <c r="AE233" t="n">
        <v>2.93</v>
      </c>
      <c r="AF233" t="inlineStr">
        <is>
          <t>From Sven Heidorn (sven.heidorn.emeacpc@gmail.com):
Yawn...
==================
From Sebastian Zok (sebastian.zok@gmail.com):
not convinced
==================
From Sabine Eckey (sabine.eckey@provinzial.de):
boring topic
==================
From Kacper Kubica (kubicakacper@gmail.com):
I think this might be one of the most interesting topics for greenhorns like me
==================
From Tom Crocker (tcrocker@rocketsoftware.com):
like the idea of promoting career progression
==================
From Nilufer Osken (nilufer_osken@bmc.com):
 It is mostly about career progression, interview preparation, and mindset</t>
        </is>
      </c>
      <c r="AH233" t="inlineStr">
        <is>
          <t>User/Consultant</t>
        </is>
      </c>
      <c r="AI233" t="inlineStr">
        <is>
          <t>EMEA</t>
        </is>
      </c>
      <c r="AJ233">
        <f>IFERROR(TEXT(AE233,"0.00"),"")&amp;CHAR(10)&amp;"("&amp;C233&amp;") - "&amp;D233&amp;CHAR(10)&amp;" "&amp;IF(X233="Yes","⭐","")&amp;S233&amp;" "&amp;T233&amp;" - "&amp;"{"&amp;V233&amp;"}{"&amp;AH233&amp;"}{}{"&amp;P233&amp;"}"</f>
        <v/>
      </c>
      <c r="AK233">
        <f>A233&amp;"("&amp;C233&amp;") - "&amp;D233&amp;CHAR(10)&amp;IF(X233="Yes","⭐","")&amp;" "&amp;S233&amp;" "&amp;T233&amp;" - "&amp;"{"&amp;V233&amp;"}{"&amp;AH233&amp;"}{}{"&amp;P233&amp;"}"</f>
        <v/>
      </c>
    </row>
    <row r="234">
      <c r="B234">
        <f>A234&amp;"("&amp;C234&amp;") - "&amp;D234&amp;CHAR(10)&amp;" "&amp;S234&amp;" "&amp;T234&amp;" - "&amp;"{"&amp;V234&amp;"}{"&amp;AH234&amp;"}{}{"&amp;P234&amp;"}"</f>
        <v/>
      </c>
      <c r="C234" t="inlineStr">
        <is>
          <t>SESS-67</t>
        </is>
      </c>
      <c r="D234" t="inlineStr">
        <is>
          <t>Fantastic remote nightmares and where to find them</t>
        </is>
      </c>
      <c r="E234" t="inlineStr">
        <is>
          <t>There's a trend to convert local applications into cloud remote applications, and their administration requires a different mindset compared to traditional environments as we’re also facing unique scenarios and problems.
In this presentation, we’ll have a look at some common pitfalls in managing your distributed applications: From planning to important administration actions to take. Luckily, Db2 12 for z/OS also brings additional advantages to our arsenal and we need to revisit how we evolve our DBA practices.</t>
        </is>
      </c>
      <c r="F234" t="inlineStr">
        <is>
          <t>Best Practices, Performance and Monitoring</t>
        </is>
      </c>
      <c r="L234" t="inlineStr">
        <is>
          <t>Javier Estrada Benavides (javier.strad@gmail.com)</t>
        </is>
      </c>
      <c r="M234" t="inlineStr">
        <is>
          <t>Intermediate</t>
        </is>
      </c>
      <c r="N234" t="inlineStr">
        <is>
          <t>The audience will learn about common best practices on how to plan for distributed applications coming to Mainframe (or existing ones).</t>
        </is>
      </c>
      <c r="O234" t="inlineStr">
        <is>
          <t>Technical Session</t>
        </is>
      </c>
      <c r="P234" t="inlineStr">
        <is>
          <t>z/OS</t>
        </is>
      </c>
      <c r="Q234" t="inlineStr">
        <is>
          <t>has been presented before, either an IDUG, RUG, or industry event.</t>
        </is>
      </c>
      <c r="R234" t="inlineStr">
        <is>
          <t>Javier Estrada Benavides</t>
        </is>
      </c>
      <c r="S234" t="inlineStr">
        <is>
          <t>Javier</t>
        </is>
      </c>
      <c r="T234" t="inlineStr">
        <is>
          <t>Estrada Benavides</t>
        </is>
      </c>
      <c r="U234" t="inlineStr">
        <is>
          <t>Db2 for z/OS Consultant</t>
        </is>
      </c>
      <c r="V234" t="inlineStr">
        <is>
          <t>Kyndryl</t>
        </is>
      </c>
      <c r="W234" t="inlineStr">
        <is>
          <t>javier.strad@gmail.com</t>
        </is>
      </c>
      <c r="X234" t="inlineStr">
        <is>
          <t>No</t>
        </is>
      </c>
      <c r="AE234" t="n">
        <v>3.43</v>
      </c>
      <c r="AF234" t="inlineStr">
        <is>
          <t>From Filip Ruhdensjo (filip.ruhdensjo@seb.se):
Moving app to cloud - challenges. Could be highly interesting for the attendees
==================
From Nilufer Osken (nilufer_osken@bmc.com):
Relevant Db2 for z/OS distributed applications topic, and the shift from local to cloud/remote workloads is real and important. But Db2 version 12???</t>
        </is>
      </c>
      <c r="AH234" t="inlineStr">
        <is>
          <t>User/Consultant</t>
        </is>
      </c>
      <c r="AI234" t="inlineStr">
        <is>
          <t>EMEA</t>
        </is>
      </c>
      <c r="AJ234">
        <f>IFERROR(TEXT(AE234,"0.00"),"")&amp;CHAR(10)&amp;"("&amp;C234&amp;") - "&amp;D234&amp;CHAR(10)&amp;" "&amp;IF(X234="Yes","⭐","")&amp;S234&amp;" "&amp;T234&amp;" - "&amp;"{"&amp;V234&amp;"}{"&amp;AH234&amp;"}{}{"&amp;P234&amp;"}"</f>
        <v/>
      </c>
      <c r="AK234">
        <f>A234&amp;"("&amp;C234&amp;") - "&amp;D234&amp;CHAR(10)&amp;IF(X234="Yes","⭐","")&amp;" "&amp;S234&amp;" "&amp;T234&amp;" - "&amp;"{"&amp;V234&amp;"}{"&amp;AH234&amp;"}{}{"&amp;P234&amp;"}"</f>
        <v/>
      </c>
    </row>
    <row r="235">
      <c r="A235" t="inlineStr">
        <is>
          <t>E8</t>
        </is>
      </c>
      <c r="B235">
        <f>A235&amp;"("&amp;C235&amp;") - "&amp;D235&amp;CHAR(10)&amp;" "&amp;S235&amp;" "&amp;T235&amp;" - "&amp;"{"&amp;V235&amp;"}{"&amp;AH235&amp;"}{}{"&amp;P235&amp;"}"</f>
        <v/>
      </c>
      <c r="C235" t="inlineStr">
        <is>
          <t>SESS-68</t>
        </is>
      </c>
      <c r="D235" t="inlineStr">
        <is>
          <t>"No pain - no gain - story of optimizing DELETE purge processing"</t>
        </is>
      </c>
      <c r="E235" t="inlineStr">
        <is>
          <t>A critical Db2 for z/OS purge batch is repeatedly abending after hitting CPU limits—without deleting a single row. What followed was a six-month troubleshooting marathon. With the batch spending over 80% of its time in I/O wait and racking up 500 million GETPAGEs on a 2-million-row table, standard tuning simply wasn't enough.This session dives into the gritty reality of complex performance tuning: the dead ends, the false starts, and the eventual breakthroughs. We will walk through the entire investigation—from utilizing monitoring tools to experimenting with UTS conversions and dedicated buffer pools. Finally, we’ll reveal how rethinking our DELETE index strategy, host variables, and leveraging ON DELETE CASCADE NOT ENFORCED transformed a CPU-crushing failure into a consistent, 20-minute purge process. Attendees will leave with a practical, battle-tested methodology for rescuing failing batch processes.</t>
        </is>
      </c>
      <c r="F235" t="inlineStr">
        <is>
          <t>Back to Basics, Best Practices, User Stories</t>
        </is>
      </c>
      <c r="H235" t="inlineStr">
        <is>
          <t>Tue, 29th Sep</t>
        </is>
      </c>
      <c r="I235" s="27" t="n">
        <v>0.5833333333333334</v>
      </c>
      <c r="J235" s="27" t="n">
        <v>0.625</v>
      </c>
      <c r="L235" t="inlineStr">
        <is>
          <t>Tereza Binarova (655321@seznam.cz)</t>
        </is>
      </c>
      <c r="M235" t="inlineStr">
        <is>
          <t>Intermediate</t>
        </is>
      </c>
      <c r="N235" t="inlineStr">
        <is>
          <t>•	Why DELETE performance behaves differently than expected in Db2 for z/OS – understanding index impact, access paths, and optimizer behavior in large purge workloads</t>
        </is>
      </c>
      <c r="O235" t="inlineStr">
        <is>
          <t>Technical Session</t>
        </is>
      </c>
      <c r="P235" t="inlineStr">
        <is>
          <t>z/OS</t>
        </is>
      </c>
      <c r="Q235" t="inlineStr">
        <is>
          <t>is new. It has not been presented before.</t>
        </is>
      </c>
      <c r="R235" t="inlineStr">
        <is>
          <t>Tereza Binarova</t>
        </is>
      </c>
      <c r="S235" t="inlineStr">
        <is>
          <t>Tereza</t>
        </is>
      </c>
      <c r="T235" t="inlineStr">
        <is>
          <t>Binarova</t>
        </is>
      </c>
      <c r="U235" t="inlineStr">
        <is>
          <t>DBA, Db2 technical lead</t>
        </is>
      </c>
      <c r="V235" t="inlineStr">
        <is>
          <t>kyndryl</t>
        </is>
      </c>
      <c r="W235" t="inlineStr">
        <is>
          <t>655321@seznam.cz</t>
        </is>
      </c>
      <c r="X235" t="inlineStr">
        <is>
          <t>Yes</t>
        </is>
      </c>
      <c r="AE235" t="n">
        <v>4.36</v>
      </c>
      <c r="AF235" t="inlineStr">
        <is>
          <t>From Michal Bialecki (michal.bialecki@broadcom.com):
user presentation 
==================
From Sebastian Zok (sebastian.zok@gmail.com):
Sounds to me like a great real world problem solving!
==================
From Ferdinand Prahst (fprahst@gmail.com):
sound like a good user story even if from kyndryl
==================
From Sabine Eckey (sabine.eckey@provinzial.de):
User presentation
==================
From Nilufer Osken (nilufer_osken@bmc.com):
Strong abstract. Good real-world Db2 for z/OS problem, clearly technical, specific learning points, and low visible marketing risk.</t>
        </is>
      </c>
      <c r="AH235" t="inlineStr">
        <is>
          <t>User/Consultant</t>
        </is>
      </c>
      <c r="AI235" t="inlineStr">
        <is>
          <t>EMEA</t>
        </is>
      </c>
      <c r="AJ235">
        <f>IFERROR(TEXT(AE235,"0.00"),"")&amp;CHAR(10)&amp;"("&amp;C235&amp;") - "&amp;D235&amp;CHAR(10)&amp;" "&amp;IF(X235="Yes","⭐","")&amp;S235&amp;" "&amp;T235&amp;" - "&amp;"{"&amp;V235&amp;"}{"&amp;AH235&amp;"}{}{"&amp;P235&amp;"}"</f>
        <v/>
      </c>
      <c r="AK235">
        <f>A235&amp;"("&amp;C235&amp;") - "&amp;D235&amp;CHAR(10)&amp;IF(X235="Yes","⭐","")&amp;" "&amp;S235&amp;" "&amp;T235&amp;" - "&amp;"{"&amp;V235&amp;"}{"&amp;AH235&amp;"}{}{"&amp;P235&amp;"}"</f>
        <v/>
      </c>
    </row>
    <row r="236">
      <c r="B236">
        <f>A236&amp;"("&amp;C236&amp;") - "&amp;D236&amp;CHAR(10)&amp;" "&amp;S236&amp;" "&amp;T236&amp;" - "&amp;"{"&amp;V236&amp;"}{"&amp;AH236&amp;"}{}{"&amp;P236&amp;"}"</f>
        <v/>
      </c>
      <c r="C236" t="inlineStr">
        <is>
          <t>SESS-69</t>
        </is>
      </c>
      <c r="D236" t="inlineStr">
        <is>
          <t>From Legacy to FL511: Supercharging Db2 Migration with Generative AI</t>
        </is>
      </c>
      <c r="E236" t="inlineStr">
        <is>
          <t>Moving Db2 environments to Function Level 511 is a critical step for organizations seeking to remain current with the latest Db2 for z/OS capabilities. However, legacy table space structures and complex dependencies often make these migrations slow and resource intensive.
In this session, we explore how Generative AI can be leveraged to simplify and accelerate this modernization journey. By analyzing Db2 catalog metadata and existing DDL, GenAI can help identify legacy constructs, recommend migration paths, and assist with converting traditional table spaces into Universal Table Spaces (UTS)—a key requirement for modern Db2 environments.
We will discuss practical approaches for integrating AI-assisted analysis into migration workflows, reducing manual effort, and improving confidence in large-scale schema transformations. Attendees will gain insights into how AI can turn a traditionally complex migration task into a more efficient and manageable process.</t>
        </is>
      </c>
      <c r="F236" t="inlineStr">
        <is>
          <t>AI GenAI and Machine Learning, Latest and Features z/OS</t>
        </is>
      </c>
      <c r="L236" t="inlineStr">
        <is>
          <t>Prashanth Murthy (prashanth_murthy@bmc.com)</t>
        </is>
      </c>
      <c r="M236" t="inlineStr">
        <is>
          <t>All</t>
        </is>
      </c>
      <c r="N236" t="inlineStr">
        <is>
          <t>Db2 Modernization</t>
        </is>
      </c>
      <c r="O236" t="inlineStr">
        <is>
          <t>Technical Session</t>
        </is>
      </c>
      <c r="P236" t="inlineStr">
        <is>
          <t>z/OS</t>
        </is>
      </c>
      <c r="Q236" t="inlineStr">
        <is>
          <t>is new. It has not been presented before.</t>
        </is>
      </c>
      <c r="R236" t="inlineStr">
        <is>
          <t>DeepakSriram Karthikeyan, Prashanth Murthy</t>
        </is>
      </c>
      <c r="S236" t="inlineStr">
        <is>
          <t>Prashanth</t>
        </is>
      </c>
      <c r="T236" t="inlineStr">
        <is>
          <t>Murthy</t>
        </is>
      </c>
      <c r="U236" t="inlineStr">
        <is>
          <t>Product Developer III</t>
        </is>
      </c>
      <c r="V236" t="inlineStr">
        <is>
          <t>BMC Software</t>
        </is>
      </c>
      <c r="W236" t="inlineStr">
        <is>
          <t>prashanth_murthy@bmc.com</t>
        </is>
      </c>
      <c r="X236" t="inlineStr">
        <is>
          <t>No</t>
        </is>
      </c>
      <c r="Y236" t="inlineStr">
        <is>
          <t>DeepakSriram</t>
        </is>
      </c>
      <c r="Z236" t="inlineStr">
        <is>
          <t>Karthikeyan</t>
        </is>
      </c>
      <c r="AA236" t="inlineStr">
        <is>
          <t>Product Developer III</t>
        </is>
      </c>
      <c r="AB236" t="inlineStr">
        <is>
          <t>BMC Software</t>
        </is>
      </c>
      <c r="AC236" t="inlineStr">
        <is>
          <t>deepaksriram_karthikeyan@bmc.com</t>
        </is>
      </c>
      <c r="AD236" t="inlineStr">
        <is>
          <t>No</t>
        </is>
      </c>
      <c r="AE236" t="n">
        <v>3.43</v>
      </c>
      <c r="AF236" t="inlineStr">
        <is>
          <t>From Nilufer Osken (nilufer_osken@bmc.com):
Good Db2 for z/OS modernization topic — FL511 readiness, legacy constructs, and UTS conversion are highly relevant. But the abstract leans too much on GenAI as the solution</t>
        </is>
      </c>
      <c r="AH236" t="inlineStr">
        <is>
          <t>BMC</t>
        </is>
      </c>
      <c r="AI236" t="inlineStr">
        <is>
          <t>EMEA</t>
        </is>
      </c>
      <c r="AJ236">
        <f>IFERROR(TEXT(AE236,"0.00"),"")&amp;CHAR(10)&amp;"("&amp;C236&amp;") - "&amp;D236&amp;CHAR(10)&amp;" "&amp;IF(X236="Yes","⭐","")&amp;S236&amp;" "&amp;T236&amp;" - "&amp;"{"&amp;V236&amp;"}{"&amp;AH236&amp;"}{}{"&amp;P236&amp;"}"</f>
        <v/>
      </c>
      <c r="AK236">
        <f>A236&amp;"("&amp;C236&amp;") - "&amp;D236&amp;CHAR(10)&amp;IF(X236="Yes","⭐","")&amp;" "&amp;S236&amp;" "&amp;T236&amp;" - "&amp;"{"&amp;V236&amp;"}{"&amp;AH236&amp;"}{}{"&amp;P236&amp;"}"</f>
        <v/>
      </c>
    </row>
    <row r="237">
      <c r="A237" t="inlineStr">
        <is>
          <t>F8</t>
        </is>
      </c>
      <c r="B237">
        <f>A237&amp;"("&amp;C237&amp;") - "&amp;D237&amp;CHAR(10)&amp;" "&amp;S237&amp;" "&amp;T237&amp;" - "&amp;"{"&amp;V237&amp;"}{"&amp;AH237&amp;"}{}{"&amp;P237&amp;"}"</f>
        <v/>
      </c>
      <c r="C237" t="inlineStr">
        <is>
          <t>SESS-7</t>
        </is>
      </c>
      <c r="D237" t="inlineStr">
        <is>
          <t>Ready Player One? Db2 vNext Migration (Made Easy)</t>
        </is>
      </c>
      <c r="E237" t="inlineStr">
        <is>
          <t>Are you, and all of your sub-systems, ready for Db2 vNext that is coming to an enterprise near you soon? Are you aware that you cannot even get to Db2 13 FL511 if you have any of the specially announced “deprecated” items that we all have hanging around? Do you have a plan to get you out of this mess?
This session explains how you can find all the migration blockers that exist in your system and how to fix nearly all of them as well. It will also delve into VTAM/SNA and workfile usage to round off everything that can bite you!</t>
        </is>
      </c>
      <c r="F237" t="inlineStr">
        <is>
          <t>Latest and Features z/OS, Security and Compliance, Working with SQL</t>
        </is>
      </c>
      <c r="H237" t="inlineStr">
        <is>
          <t>Tue, 29th Sep</t>
        </is>
      </c>
      <c r="I237" s="27" t="n">
        <v>0.5833333333333334</v>
      </c>
      <c r="J237" s="27" t="n">
        <v>0.625</v>
      </c>
      <c r="L237" t="inlineStr">
        <is>
          <t>Roy Boxwell (r.boxwell@seg.de)</t>
        </is>
      </c>
      <c r="M237" t="inlineStr">
        <is>
          <t>Intermediate</t>
        </is>
      </c>
      <c r="N237" t="inlineStr">
        <is>
          <t>Learn about all items that will stop your migration to Db2 13 FL511</t>
        </is>
      </c>
      <c r="O237" t="inlineStr">
        <is>
          <t>Technical Session</t>
        </is>
      </c>
      <c r="P237" t="inlineStr">
        <is>
          <t>z/OS</t>
        </is>
      </c>
      <c r="Q237" t="inlineStr">
        <is>
          <t>is new. It has not been presented before.</t>
        </is>
      </c>
      <c r="R237" t="inlineStr">
        <is>
          <t>Roy Boxwell</t>
        </is>
      </c>
      <c r="S237" t="inlineStr">
        <is>
          <t>Roy</t>
        </is>
      </c>
      <c r="T237" t="inlineStr">
        <is>
          <t>Boxwell</t>
        </is>
      </c>
      <c r="U237" t="inlineStr">
        <is>
          <t>Senior Software Architect</t>
        </is>
      </c>
      <c r="V237" t="inlineStr">
        <is>
          <t>Software Engineering GmbH</t>
        </is>
      </c>
      <c r="W237" t="inlineStr">
        <is>
          <t>r.boxwell@seg.de</t>
        </is>
      </c>
      <c r="X237" t="inlineStr">
        <is>
          <t>No</t>
        </is>
      </c>
      <c r="AE237" t="n">
        <v>4.21</v>
      </c>
      <c r="AF237" t="inlineStr">
        <is>
          <t>From Tom Crocker (tcrocker@rocketsoftware.com):
same as emil ? Was very good session at gse uk
==================
From Nilufer Osken (nilufer_osken@bmc.com):
Very relevant Db2 13 FL511 / vNext readiness topic with clear practical value.</t>
        </is>
      </c>
      <c r="AH237" t="inlineStr">
        <is>
          <t>Vendor</t>
        </is>
      </c>
      <c r="AI237" t="inlineStr">
        <is>
          <t>EMEA</t>
        </is>
      </c>
      <c r="AJ237">
        <f>IFERROR(TEXT(AE237,"0.00"),"")&amp;CHAR(10)&amp;"("&amp;C237&amp;") - "&amp;D237&amp;CHAR(10)&amp;" "&amp;IF(X237="Yes","⭐","")&amp;S237&amp;" "&amp;T237&amp;" - "&amp;"{"&amp;V237&amp;"}{"&amp;AH237&amp;"}{}{"&amp;P237&amp;"}"</f>
        <v/>
      </c>
      <c r="AK237">
        <f>A237&amp;"("&amp;C237&amp;") - "&amp;D237&amp;CHAR(10)&amp;IF(X237="Yes","⭐","")&amp;" "&amp;S237&amp;" "&amp;T237&amp;" - "&amp;"{"&amp;V237&amp;"}{"&amp;AH237&amp;"}{}{"&amp;P237&amp;"}"</f>
        <v/>
      </c>
    </row>
    <row r="238">
      <c r="B238">
        <f>A238&amp;"("&amp;C238&amp;") - "&amp;D238&amp;CHAR(10)&amp;" "&amp;S238&amp;" "&amp;T238&amp;" - "&amp;"{"&amp;V238&amp;"}{"&amp;AH238&amp;"}{}{"&amp;P238&amp;"}"</f>
        <v/>
      </c>
      <c r="C238" t="inlineStr">
        <is>
          <t>SESS-70</t>
        </is>
      </c>
      <c r="D238" t="inlineStr">
        <is>
          <t>Wrapping up Db2 11.5</t>
        </is>
      </c>
      <c r="E238" t="inlineStr">
        <is>
          <t>While Db2 12.1 has been out for some time with great new content, most companies are still using Db2 11.5 which has tremendous business value.  Prior to upgrading to Db2 12.1 clients should take advantage of what is in 11.5 and get the most ROI with what they already have.  In this session we'll go through an overview of the high value capabilities of Db2 11.5 - covering 11.5.0 through 11.5.9.  This will include availability, recoverability, performance, warehouse, security, multi-model, AI capabilities and more.</t>
        </is>
      </c>
      <c r="F238" t="inlineStr">
        <is>
          <t>AI GenAI and Machine Learning, Db2 Cloud and Warehouse, Latest and Features LUW</t>
        </is>
      </c>
      <c r="L238" t="inlineStr">
        <is>
          <t>Les King (les_king@hotmail.com)</t>
        </is>
      </c>
      <c r="M238" t="inlineStr">
        <is>
          <t>All</t>
        </is>
      </c>
      <c r="N238" t="inlineStr">
        <is>
          <t>Db2U - Db2's Universal Container deployment options</t>
        </is>
      </c>
      <c r="O238" t="inlineStr">
        <is>
          <t>Technical Session</t>
        </is>
      </c>
      <c r="P238" t="inlineStr">
        <is>
          <t>LUW</t>
        </is>
      </c>
      <c r="Q238" t="inlineStr">
        <is>
          <t>has been presented before, either an IDUG, RUG, or industry event.</t>
        </is>
      </c>
      <c r="R238" t="inlineStr">
        <is>
          <t>Les King</t>
        </is>
      </c>
      <c r="S238" t="inlineStr">
        <is>
          <t>Les</t>
        </is>
      </c>
      <c r="T238" t="inlineStr">
        <is>
          <t>King</t>
        </is>
      </c>
      <c r="U238" t="inlineStr">
        <is>
          <t>Owner, Professor</t>
        </is>
      </c>
      <c r="V238" t="inlineStr">
        <is>
          <t>Les King Learning, Seneca College</t>
        </is>
      </c>
      <c r="W238" t="inlineStr">
        <is>
          <t>les_king@hotmail.com</t>
        </is>
      </c>
      <c r="X238" t="inlineStr">
        <is>
          <t>No</t>
        </is>
      </c>
      <c r="AE238" t="n">
        <v>3</v>
      </c>
      <c r="AF238" t="inlineStr">
        <is>
          <t>From Sven Heidorn (sven.heidorn.emeacpc@gmail.com):
Been on before recently 
==================
From Nilufer Osken (nilufer_osken@bmc.com):
Relevant Db2 11.5 topic, but this reads mostly like a broad version/capability survey</t>
        </is>
      </c>
      <c r="AH238" t="inlineStr">
        <is>
          <t>User/Consultant</t>
        </is>
      </c>
      <c r="AI238" t="inlineStr">
        <is>
          <t>EMEA</t>
        </is>
      </c>
      <c r="AJ238">
        <f>IFERROR(TEXT(AE238,"0.00"),"")&amp;CHAR(10)&amp;"("&amp;C238&amp;") - "&amp;D238&amp;CHAR(10)&amp;" "&amp;IF(X238="Yes","⭐","")&amp;S238&amp;" "&amp;T238&amp;" - "&amp;"{"&amp;V238&amp;"}{"&amp;AH238&amp;"}{}{"&amp;P238&amp;"}"</f>
        <v/>
      </c>
      <c r="AK238">
        <f>A238&amp;"("&amp;C238&amp;") - "&amp;D238&amp;CHAR(10)&amp;IF(X238="Yes","⭐","")&amp;" "&amp;S238&amp;" "&amp;T238&amp;" - "&amp;"{"&amp;V238&amp;"}{"&amp;AH238&amp;"}{}{"&amp;P238&amp;"}"</f>
        <v/>
      </c>
    </row>
    <row r="239">
      <c r="A239" t="inlineStr">
        <is>
          <t>B13</t>
        </is>
      </c>
      <c r="B239">
        <f>A239&amp;"("&amp;C239&amp;") - "&amp;D239&amp;CHAR(10)&amp;" "&amp;S239&amp;" "&amp;T239&amp;" - "&amp;"{"&amp;V239&amp;"}{"&amp;AH239&amp;"}{}{"&amp;P239&amp;"}"</f>
        <v/>
      </c>
      <c r="C239" t="inlineStr">
        <is>
          <t>SESS-71</t>
        </is>
      </c>
      <c r="D239" t="inlineStr">
        <is>
          <t>Introduction to SQL-PL</t>
        </is>
      </c>
      <c r="E239" t="inlineStr">
        <is>
          <t>In this session, we'll go back to basics and look at SQL-PL, Db2's built in server-side application logic.  We'll take a look at the code constructs and how to leverage in stored procedures, user defined functions and triggers.  We'll also look at more complex scenarios like code for a Data Partitioning Feature (DPF) environment.  The majority of this session will be looking at and executing source code.</t>
        </is>
      </c>
      <c r="F239" t="inlineStr">
        <is>
          <t>AppDev, Modernization in Development, Working with SQL</t>
        </is>
      </c>
      <c r="H239" t="inlineStr">
        <is>
          <t>Wed, 30th Sep</t>
        </is>
      </c>
      <c r="I239" s="27" t="n">
        <v>0.6875</v>
      </c>
      <c r="J239" s="27" t="n">
        <v>0.7291666666666666</v>
      </c>
      <c r="L239" t="inlineStr">
        <is>
          <t>Les King (les_king@hotmail.com)</t>
        </is>
      </c>
      <c r="M239" t="inlineStr">
        <is>
          <t>Beginner</t>
        </is>
      </c>
      <c r="N239" t="inlineStr">
        <is>
          <t>SQL-PL for Stored Procedures</t>
        </is>
      </c>
      <c r="O239" t="inlineStr">
        <is>
          <t>Technical Session</t>
        </is>
      </c>
      <c r="P239" t="inlineStr">
        <is>
          <t>LUW</t>
        </is>
      </c>
      <c r="Q239" t="inlineStr">
        <is>
          <t>is new. It has not been presented before.</t>
        </is>
      </c>
      <c r="R239" t="inlineStr">
        <is>
          <t>Les King</t>
        </is>
      </c>
      <c r="S239" t="inlineStr">
        <is>
          <t>Les</t>
        </is>
      </c>
      <c r="T239" t="inlineStr">
        <is>
          <t>King</t>
        </is>
      </c>
      <c r="U239" t="inlineStr">
        <is>
          <t>Owner, Professor</t>
        </is>
      </c>
      <c r="V239" t="inlineStr">
        <is>
          <t>Les King Learning, Seneca College</t>
        </is>
      </c>
      <c r="W239" t="inlineStr">
        <is>
          <t>les_king@hotmail.com</t>
        </is>
      </c>
      <c r="X239" t="inlineStr">
        <is>
          <t>No</t>
        </is>
      </c>
      <c r="AE239" t="n">
        <v>3.93</v>
      </c>
      <c r="AF239" t="inlineStr">
        <is>
          <t>From Sebastian Zok (sebastian.zok@gmail.com):
SHould be a good connection between DBA and developer!
==================
From Nilufer Osken (nilufer_osken@bmc.com):
Practical and clearly Db2-focused and code-driven.</t>
        </is>
      </c>
      <c r="AH239" t="inlineStr">
        <is>
          <t>User/Consultant</t>
        </is>
      </c>
      <c r="AI239" t="inlineStr">
        <is>
          <t>EMEA</t>
        </is>
      </c>
      <c r="AJ239">
        <f>IFERROR(TEXT(AE239,"0.00"),"")&amp;CHAR(10)&amp;"("&amp;C239&amp;") - "&amp;D239&amp;CHAR(10)&amp;" "&amp;IF(X239="Yes","⭐","")&amp;S239&amp;" "&amp;T239&amp;" - "&amp;"{"&amp;V239&amp;"}{"&amp;AH239&amp;"}{}{"&amp;P239&amp;"}"</f>
        <v/>
      </c>
      <c r="AK239">
        <f>A239&amp;"("&amp;C239&amp;") - "&amp;D239&amp;CHAR(10)&amp;IF(X239="Yes","⭐","")&amp;" "&amp;S239&amp;" "&amp;T239&amp;" - "&amp;"{"&amp;V239&amp;"}{"&amp;AH239&amp;"}{}{"&amp;P239&amp;"}"</f>
        <v/>
      </c>
    </row>
    <row r="240">
      <c r="B240">
        <f>A240&amp;"("&amp;C240&amp;") - "&amp;D240&amp;CHAR(10)&amp;" "&amp;S240&amp;" "&amp;T240&amp;" - "&amp;"{"&amp;V240&amp;"}{"&amp;AH240&amp;"}{}{"&amp;P240&amp;"}"</f>
        <v/>
      </c>
      <c r="C240" t="inlineStr">
        <is>
          <t>SESS-72</t>
        </is>
      </c>
      <c r="D240" t="inlineStr">
        <is>
          <t>Basics: Db2 Documentation - 📜 A Guided Tour 🕮</t>
        </is>
      </c>
      <c r="E240" t="inlineStr">
        <is>
          <t>If you ever ran into situations like "Where is that documented?", "Where can I find information about feature xyz?" 🤷, or "Search 🔍 is not returning anything useful.", then this session might be for you. 
I am going to give an overview of the places where Db2 is documented (hint: there is more than "Knowledge Center"). Thereafter, I explain the general structure of the Db2 Knowledge Center and where to find "stuff". I am also going to show and explain API and SDK documentation. Moreover, there are support pages, cloud documentation, and other interesting places. Last, but not least, I demonstrate some tipps and tricks for utilizing search functionality provided by IBM and others, AI included. 💡💡💡</t>
        </is>
      </c>
      <c r="F240" t="inlineStr">
        <is>
          <t>AppDev, Back to Basics, Best Practices, Db2 Cloud and Warehouse, Latest and Features LUW, User Stories, Working with SQL</t>
        </is>
      </c>
      <c r="L240" t="inlineStr">
        <is>
          <t>Henrik Loeser (hloeser@de.ibm.com)</t>
        </is>
      </c>
      <c r="M240" t="inlineStr">
        <is>
          <t>All</t>
        </is>
      </c>
      <c r="N240" t="inlineStr">
        <is>
          <t>Find some fine manuals (Locate the Db2 documentation)</t>
        </is>
      </c>
      <c r="O240" t="inlineStr">
        <is>
          <t>Technical Session</t>
        </is>
      </c>
      <c r="P240" t="inlineStr">
        <is>
          <t>LUW</t>
        </is>
      </c>
      <c r="Q240" t="inlineStr">
        <is>
          <t>is new. It has not been presented before.</t>
        </is>
      </c>
      <c r="R240" t="inlineStr">
        <is>
          <t>Henrik Loeser</t>
        </is>
      </c>
      <c r="S240" t="inlineStr">
        <is>
          <t>Henrik</t>
        </is>
      </c>
      <c r="T240" t="inlineStr">
        <is>
          <t>Loeser</t>
        </is>
      </c>
      <c r="U240" t="inlineStr">
        <is>
          <t>Technical Specialist</t>
        </is>
      </c>
      <c r="V240" t="inlineStr">
        <is>
          <t>IBM Germany</t>
        </is>
      </c>
      <c r="W240" t="inlineStr">
        <is>
          <t>hloeser@de.ibm.com</t>
        </is>
      </c>
      <c r="X240" t="inlineStr">
        <is>
          <t>No</t>
        </is>
      </c>
      <c r="AE240" t="n">
        <v>3.43</v>
      </c>
      <c r="AF240" t="inlineStr">
        <is>
          <t>From Ferdinand Prahst (fprahst@gmail.com):
==================
From Tom Crocker (tcrocker@rocketsoftware.com):
a basic session
==================
From Nilufer Osken (nilufer_osken@bmc.com):
Useful as a community/help session</t>
        </is>
      </c>
      <c r="AH240" t="inlineStr">
        <is>
          <t>IBM</t>
        </is>
      </c>
      <c r="AI240" t="inlineStr">
        <is>
          <t>EMEA</t>
        </is>
      </c>
      <c r="AJ240">
        <f>IFERROR(TEXT(AE240,"0.00"),"")&amp;CHAR(10)&amp;"("&amp;C240&amp;") - "&amp;D240&amp;CHAR(10)&amp;" "&amp;IF(X240="Yes","⭐","")&amp;S240&amp;" "&amp;T240&amp;" - "&amp;"{"&amp;V240&amp;"}{"&amp;AH240&amp;"}{}{"&amp;P240&amp;"}"</f>
        <v/>
      </c>
      <c r="AK240">
        <f>A240&amp;"("&amp;C240&amp;") - "&amp;D240&amp;CHAR(10)&amp;IF(X240="Yes","⭐","")&amp;" "&amp;S240&amp;" "&amp;T240&amp;" - "&amp;"{"&amp;V240&amp;"}{"&amp;AH240&amp;"}{}{"&amp;P240&amp;"}"</f>
        <v/>
      </c>
    </row>
    <row r="241">
      <c r="B241">
        <f>A241&amp;"("&amp;C241&amp;") - "&amp;D241&amp;CHAR(10)&amp;" "&amp;S241&amp;" "&amp;T241&amp;" - "&amp;"{"&amp;V241&amp;"}{"&amp;AH241&amp;"}{}{"&amp;P241&amp;"}"</f>
        <v/>
      </c>
      <c r="C241" t="inlineStr">
        <is>
          <t>SESS-73</t>
        </is>
      </c>
      <c r="D241" t="inlineStr">
        <is>
          <t>Introduction to Db2 pureScale</t>
        </is>
      </c>
      <c r="E241" t="inlineStr">
        <is>
          <t>Db2 pureScale provides the ultimate platform for continuous availability for OLTP and operational workloads.  For those new to Db2, we'll go back to basics and walk through how Db2 pureScale works, the architecture - then - get into some of the more detailed capabilities in Db2 pureScale.  Db2 pureScale has a rich set of capabilities when it comes to availability, scalability and management.  We'll dive into all three of these aspects of this critically important Db2 topology.  We'll also take a look at both on-premises and cloud deployment options.</t>
        </is>
      </c>
      <c r="F241" t="inlineStr">
        <is>
          <t>Back to Basics, Database Resiliency</t>
        </is>
      </c>
      <c r="L241" t="inlineStr">
        <is>
          <t>Les King (les_king@hotmail.com)</t>
        </is>
      </c>
      <c r="M241" t="inlineStr">
        <is>
          <t>Intermediate</t>
        </is>
      </c>
      <c r="N241" t="inlineStr">
        <is>
          <t>Understanding what is pureScale and its architecture</t>
        </is>
      </c>
      <c r="O241" t="inlineStr">
        <is>
          <t>Technical Session</t>
        </is>
      </c>
      <c r="P241" t="inlineStr">
        <is>
          <t>LUW</t>
        </is>
      </c>
      <c r="Q241" t="inlineStr">
        <is>
          <t>is new. It has not been presented before.</t>
        </is>
      </c>
      <c r="R241" t="inlineStr">
        <is>
          <t>Les King</t>
        </is>
      </c>
      <c r="S241" t="inlineStr">
        <is>
          <t>Les</t>
        </is>
      </c>
      <c r="T241" t="inlineStr">
        <is>
          <t>King</t>
        </is>
      </c>
      <c r="U241" t="inlineStr">
        <is>
          <t>Owner, Professor</t>
        </is>
      </c>
      <c r="V241" t="inlineStr">
        <is>
          <t>Les King Learning, Seneca College</t>
        </is>
      </c>
      <c r="W241" t="inlineStr">
        <is>
          <t>les_king@hotmail.com</t>
        </is>
      </c>
      <c r="X241" t="inlineStr">
        <is>
          <t>No</t>
        </is>
      </c>
      <c r="AE241" t="n">
        <v>3.93</v>
      </c>
      <c r="AF241" t="inlineStr">
        <is>
          <t>From Sebastian Zok (sebastian.zok@gmail.com):
Should also include license information!
==================
From Tom Crocker (tcrocker@rocketsoftware.com):
==================
From Nilufer Osken (nilufer_osken@bmc.com):
Relevant Db2 pureScale topic with clear audience value</t>
        </is>
      </c>
      <c r="AH241" t="inlineStr">
        <is>
          <t>User/Consultant</t>
        </is>
      </c>
      <c r="AI241" t="inlineStr">
        <is>
          <t>EMEA</t>
        </is>
      </c>
      <c r="AJ241">
        <f>IFERROR(TEXT(AE241,"0.00"),"")&amp;CHAR(10)&amp;"("&amp;C241&amp;") - "&amp;D241&amp;CHAR(10)&amp;" "&amp;IF(X241="Yes","⭐","")&amp;S241&amp;" "&amp;T241&amp;" - "&amp;"{"&amp;V241&amp;"}{"&amp;AH241&amp;"}{}{"&amp;P241&amp;"}"</f>
        <v/>
      </c>
      <c r="AK241">
        <f>A241&amp;"("&amp;C241&amp;") - "&amp;D241&amp;CHAR(10)&amp;IF(X241="Yes","⭐","")&amp;" "&amp;S241&amp;" "&amp;T241&amp;" - "&amp;"{"&amp;V241&amp;"}{"&amp;AH241&amp;"}{}{"&amp;P241&amp;"}"</f>
        <v/>
      </c>
    </row>
    <row r="242">
      <c r="B242">
        <f>A242&amp;"("&amp;C242&amp;") - "&amp;D242&amp;CHAR(10)&amp;" "&amp;S242&amp;" "&amp;T242&amp;" - "&amp;"{"&amp;V242&amp;"}{"&amp;AH242&amp;"}{}{"&amp;P242&amp;"}"</f>
        <v/>
      </c>
      <c r="C242" t="inlineStr">
        <is>
          <t>SESS-74</t>
        </is>
      </c>
      <c r="D242" t="inlineStr">
        <is>
          <t>Db2 12.1: Ready for the Deployments and Workloads of the Future</t>
        </is>
      </c>
      <c r="E242" t="inlineStr">
        <is>
          <t>In this session we'll take a look at the capabilities that have been added to Db2 over the past years to prepare Db2 to meet client demands of today and the future.  This will include modern deployment options such as cloud and containerized deployments - but - we'll spend more time on modern workloads such as data virtualization, multi-model support, NoSQL support, how to handle mixed workloads and, of course, AI.  Many clients are using Db2 for traditional OLTP, operational and analytic workloads - but - are you getting the full value of your Db2 investment and footprint ?  All these high value capabilities are there and included in your current license base.  Lets unpack what they are.</t>
        </is>
      </c>
      <c r="F242" t="inlineStr">
        <is>
          <t>AI GenAI and Machine Learning, Db2 Cloud and Warehouse, Latest and Features LUW, Modernization in Development, Modernization in Operations</t>
        </is>
      </c>
      <c r="L242" t="inlineStr">
        <is>
          <t>Les King (les_king@hotmail.com)</t>
        </is>
      </c>
      <c r="M242" t="inlineStr">
        <is>
          <t>All</t>
        </is>
      </c>
      <c r="N242" t="inlineStr">
        <is>
          <t>Understanding what non-relational data models Db2 supports</t>
        </is>
      </c>
      <c r="O242" t="inlineStr">
        <is>
          <t>Technical Session</t>
        </is>
      </c>
      <c r="P242" t="inlineStr">
        <is>
          <t>LUW</t>
        </is>
      </c>
      <c r="Q242" t="inlineStr">
        <is>
          <t>is new. It has not been presented before.</t>
        </is>
      </c>
      <c r="R242" t="inlineStr">
        <is>
          <t>Les King</t>
        </is>
      </c>
      <c r="S242" t="inlineStr">
        <is>
          <t>Les</t>
        </is>
      </c>
      <c r="T242" t="inlineStr">
        <is>
          <t>King</t>
        </is>
      </c>
      <c r="U242" t="inlineStr">
        <is>
          <t>Owner, Professor</t>
        </is>
      </c>
      <c r="V242" t="inlineStr">
        <is>
          <t>Les King Learning, Seneca College</t>
        </is>
      </c>
      <c r="W242" t="inlineStr">
        <is>
          <t>les_king@hotmail.com</t>
        </is>
      </c>
      <c r="X242" t="inlineStr">
        <is>
          <t>No</t>
        </is>
      </c>
      <c r="AE242" t="n">
        <v>3.79</v>
      </c>
      <c r="AF242" t="inlineStr">
        <is>
          <t>From Nilufer Osken (nilufer_osken@bmc.com):
It tries to cover cloud/container deployments, data virtualization, multi-model, NoSQL, mixed workloads, and AI all at once, so the focus is diffuse and the technical depth looks shallow.</t>
        </is>
      </c>
      <c r="AH242" t="inlineStr">
        <is>
          <t>User/Consultant</t>
        </is>
      </c>
      <c r="AI242" t="inlineStr">
        <is>
          <t>EMEA</t>
        </is>
      </c>
      <c r="AJ242">
        <f>IFERROR(TEXT(AE242,"0.00"),"")&amp;CHAR(10)&amp;"("&amp;C242&amp;") - "&amp;D242&amp;CHAR(10)&amp;" "&amp;IF(X242="Yes","⭐","")&amp;S242&amp;" "&amp;T242&amp;" - "&amp;"{"&amp;V242&amp;"}{"&amp;AH242&amp;"}{}{"&amp;P242&amp;"}"</f>
        <v/>
      </c>
      <c r="AK242">
        <f>A242&amp;"("&amp;C242&amp;") - "&amp;D242&amp;CHAR(10)&amp;IF(X242="Yes","⭐","")&amp;" "&amp;S242&amp;" "&amp;T242&amp;" - "&amp;"{"&amp;V242&amp;"}{"&amp;AH242&amp;"}{}{"&amp;P242&amp;"}"</f>
        <v/>
      </c>
    </row>
    <row r="243">
      <c r="B243">
        <f>A243&amp;"("&amp;C243&amp;") - "&amp;D243&amp;CHAR(10)&amp;" "&amp;S243&amp;" "&amp;T243&amp;" - "&amp;"{"&amp;V243&amp;"}{"&amp;AH243&amp;"}{}{"&amp;P243&amp;"}"</f>
        <v/>
      </c>
      <c r="C243" t="inlineStr">
        <is>
          <t>SESS-75</t>
        </is>
      </c>
      <c r="D243" t="inlineStr">
        <is>
          <t>Be not afraid of Data Gate and IDAA encrypted communications with Db2</t>
        </is>
      </c>
      <c r="E243" t="inlineStr">
        <is>
          <t>Data Gate and IDAA require all communications to be performed via encrypted connections. Especially the connections from Db2 to Data Gate instances have caused more administrators pull their hairs out than necessary, as it is especially hard to get your head around the basics of the encryption setup if it is your first time doing this (based on first hand experience by the author). This session will explain the requirements and how the different parts play together to provide secure connections. Practical examples will help you understand the different configuration options in AT-TLS that are needed for a successful setup and how to verify that intermediate steps are working correctly.</t>
        </is>
      </c>
      <c r="F243" t="inlineStr">
        <is>
          <t>Best Practices, Modernization in Operations, Security and Compliance</t>
        </is>
      </c>
      <c r="L243" t="inlineStr">
        <is>
          <t>Christian Michel (cmichel@de.ibm.com)</t>
        </is>
      </c>
      <c r="M243" t="inlineStr">
        <is>
          <t>Intermediate</t>
        </is>
      </c>
      <c r="N243" t="inlineStr">
        <is>
          <t>Understand encrypted connection requirements for Data Gate and IDAA</t>
        </is>
      </c>
      <c r="O243" t="inlineStr">
        <is>
          <t>Technical Session</t>
        </is>
      </c>
      <c r="P243" t="inlineStr">
        <is>
          <t>z/OS</t>
        </is>
      </c>
      <c r="Q243" t="inlineStr">
        <is>
          <t>is new. It has not been presented before.</t>
        </is>
      </c>
      <c r="R243" t="inlineStr">
        <is>
          <t>Christian Michel</t>
        </is>
      </c>
      <c r="S243" t="inlineStr">
        <is>
          <t>Christian</t>
        </is>
      </c>
      <c r="T243" t="inlineStr">
        <is>
          <t>Michel</t>
        </is>
      </c>
      <c r="U243" t="inlineStr">
        <is>
          <t>IBM Db2 Analytics Accelerator development</t>
        </is>
      </c>
      <c r="V243" t="inlineStr">
        <is>
          <t>IBM</t>
        </is>
      </c>
      <c r="W243" t="inlineStr">
        <is>
          <t>cmichel@de.ibm.com</t>
        </is>
      </c>
      <c r="X243" t="inlineStr">
        <is>
          <t>No</t>
        </is>
      </c>
      <c r="AE243" t="n">
        <v>3.36</v>
      </c>
      <c r="AF243" t="inlineStr">
        <is>
          <t>From Michal Bialecki (michal.bialecki@broadcom.com):
Christian is a great speaker and SME in this.. Shall be good session 
==================
From Sebastian Zok (sebastian.zok@gmail.com):
hopefully not only IBM tools for last objective
==================
From Nilufer Osken (nilufer_osken@bmc.com):
Specific, practical, and technical. The real-world pain point, AT-TLS configuration focus, step-by-step setup/verification angle, and relevance to Db2/Data Gate/IDAA administrators.</t>
        </is>
      </c>
      <c r="AH243" t="inlineStr">
        <is>
          <t>IBM</t>
        </is>
      </c>
      <c r="AI243" t="inlineStr">
        <is>
          <t>EMEA</t>
        </is>
      </c>
      <c r="AJ243">
        <f>IFERROR(TEXT(AE243,"0.00"),"")&amp;CHAR(10)&amp;"("&amp;C243&amp;") - "&amp;D243&amp;CHAR(10)&amp;" "&amp;IF(X243="Yes","⭐","")&amp;S243&amp;" "&amp;T243&amp;" - "&amp;"{"&amp;V243&amp;"}{"&amp;AH243&amp;"}{}{"&amp;P243&amp;"}"</f>
        <v/>
      </c>
      <c r="AK243">
        <f>A243&amp;"("&amp;C243&amp;") - "&amp;D243&amp;CHAR(10)&amp;IF(X243="Yes","⭐","")&amp;" "&amp;S243&amp;" "&amp;T243&amp;" - "&amp;"{"&amp;V243&amp;"}{"&amp;AH243&amp;"}{}{"&amp;P243&amp;"}"</f>
        <v/>
      </c>
    </row>
    <row r="244">
      <c r="B244">
        <f>A244&amp;"("&amp;C244&amp;") - "&amp;D244&amp;CHAR(10)&amp;" "&amp;S244&amp;" "&amp;T244&amp;" - "&amp;"{"&amp;V244&amp;"}{"&amp;AH244&amp;"}{}{"&amp;P244&amp;"}"</f>
        <v/>
      </c>
      <c r="C244" t="inlineStr">
        <is>
          <t>SESS-76</t>
        </is>
      </c>
      <c r="D244" t="inlineStr">
        <is>
          <t>Be the go‑to expert when it’s time to move your Db2 mainframe application into a new world</t>
        </is>
      </c>
      <c r="E244" t="inlineStr">
        <is>
          <t>When it is decided in your company to migrate a Db2 application from the mainframe to another "world," there are many challenges. First, it is important to categorize and understand the different migration options. In this session, you will learn what to pay attention to and which migration strategy is the safest. Your Db2 application migration involves not only your Db2 database, so it is important to include all components of the application. With this presentation, you will be well-prepared for a Db2 application migration, and with your expert knowledge, you can actively shape the roadmap for the migration.</t>
        </is>
      </c>
      <c r="F244" t="inlineStr">
        <is>
          <t>Best Practices</t>
        </is>
      </c>
      <c r="L244" t="inlineStr">
        <is>
          <t>Udo Brede (ubrede@rocketsoftware.com)</t>
        </is>
      </c>
      <c r="M244" t="inlineStr">
        <is>
          <t>Beginner</t>
        </is>
      </c>
      <c r="N244" t="inlineStr">
        <is>
          <t>Understand the key challenges involved in migrating a Db2 application from the mainframe to another environment</t>
        </is>
      </c>
      <c r="O244" t="inlineStr">
        <is>
          <t>Technical Session</t>
        </is>
      </c>
      <c r="P244" t="inlineStr">
        <is>
          <t>z/OS</t>
        </is>
      </c>
      <c r="Q244" t="inlineStr">
        <is>
          <t>is new. It has not been presented before.</t>
        </is>
      </c>
      <c r="R244" t="inlineStr">
        <is>
          <t>Udo Brede</t>
        </is>
      </c>
      <c r="S244" t="inlineStr">
        <is>
          <t>Udo</t>
        </is>
      </c>
      <c r="T244" t="inlineStr">
        <is>
          <t>Brede</t>
        </is>
      </c>
      <c r="U244" t="inlineStr">
        <is>
          <t>Senior Sales Engineer</t>
        </is>
      </c>
      <c r="V244" t="inlineStr">
        <is>
          <t>Rocket Software</t>
        </is>
      </c>
      <c r="W244" t="inlineStr">
        <is>
          <t>ubrede@rocketsoftware.com</t>
        </is>
      </c>
      <c r="X244" t="inlineStr">
        <is>
          <t>No</t>
        </is>
      </c>
      <c r="AE244" t="n">
        <v>3</v>
      </c>
      <c r="AF244" t="inlineStr">
        <is>
          <t>From Michal Bialecki (michal.bialecki@broadcom.com):
very general statements and abstract with no much meaning
==================
From Sven Heidorn (sven.heidorn.emeacpc@gmail.com):
Not sure about this one
==================
From Sebastian Zok (sebastian.zok@gmail.com):
==================
From Ferdinand Prahst (fprahst@gmail.com):
Udo is well known and technical nice. only "ligt" shadow is hat it seems to be "app only". but definitly yes
==================
From Filip Ruhdensjo (filip.ruhdensjo@seb.se):
Interesting topic but it's into the topic "migrating from..." Be aware and choose wisely
==================
From Tom Crocker (tcrocker@rocketsoftware.com):
thought trhis was removed
==================
From Nilufer Osken (nilufer_osken@bmc.com):
Relevant migration topic, but the abstract is too generic and high-level.</t>
        </is>
      </c>
      <c r="AH244" t="inlineStr">
        <is>
          <t>Rocket Software</t>
        </is>
      </c>
      <c r="AI244" t="inlineStr">
        <is>
          <t>EMEA</t>
        </is>
      </c>
      <c r="AJ244">
        <f>IFERROR(TEXT(AE244,"0.00"),"")&amp;CHAR(10)&amp;"("&amp;C244&amp;") - "&amp;D244&amp;CHAR(10)&amp;" "&amp;IF(X244="Yes","⭐","")&amp;S244&amp;" "&amp;T244&amp;" - "&amp;"{"&amp;V244&amp;"}{"&amp;AH244&amp;"}{}{"&amp;P244&amp;"}"</f>
        <v/>
      </c>
      <c r="AK244">
        <f>A244&amp;"("&amp;C244&amp;") - "&amp;D244&amp;CHAR(10)&amp;IF(X244="Yes","⭐","")&amp;" "&amp;S244&amp;" "&amp;T244&amp;" - "&amp;"{"&amp;V244&amp;"}{"&amp;AH244&amp;"}{}{"&amp;P244&amp;"}"</f>
        <v/>
      </c>
    </row>
    <row r="245">
      <c r="B245">
        <f>A245&amp;"("&amp;C245&amp;") - "&amp;D245&amp;CHAR(10)&amp;" "&amp;S245&amp;" "&amp;T245&amp;" - "&amp;"{"&amp;V245&amp;"}{"&amp;AH245&amp;"}{}{"&amp;P245&amp;"}"</f>
        <v/>
      </c>
      <c r="C245" t="inlineStr">
        <is>
          <t>SESS-77</t>
        </is>
      </c>
      <c r="D245" t="inlineStr">
        <is>
          <t>Deprecation Survival kit: Get prepared for Vnext</t>
        </is>
      </c>
      <c r="E245" t="inlineStr">
        <is>
          <t>FL511 will be the last for Db2 13 and you will not be able to get to it if you still have deprecated objects that will be unsupported for Vnext: Simple TS, Segmented TS, Classic partitioned, Basic row format, Basic log format, Hash tables, Synonyms, VTAM connections.
In thsi presentation you will learn what deprecation means and how it affects you, which features, functions, object types, parameters, options, fields, etc. are deprecated in Db2 for z/OS, how to identify how many objects, programs, etc. are impacted, alternatives to replace these deprecated features and the deadlines and how to plan and execute corrective actions to get rid of these deprecated features.</t>
        </is>
      </c>
      <c r="F245" t="inlineStr">
        <is>
          <t>Best Practices, Latest and Features z/OS</t>
        </is>
      </c>
      <c r="L245" t="inlineStr">
        <is>
          <t>Ramon Menendez (ramon_menendez@bmc.com)</t>
        </is>
      </c>
      <c r="M245" t="inlineStr">
        <is>
          <t>Advanced</t>
        </is>
      </c>
      <c r="N245" t="inlineStr">
        <is>
          <t>Learn What deprecation means and how it affects you</t>
        </is>
      </c>
      <c r="O245" t="inlineStr">
        <is>
          <t>Technical Session</t>
        </is>
      </c>
      <c r="P245" t="inlineStr">
        <is>
          <t>z/OS</t>
        </is>
      </c>
      <c r="Q245" t="inlineStr">
        <is>
          <t>has been presented before, either an IDUG, RUG, or industry event.</t>
        </is>
      </c>
      <c r="R245" t="inlineStr">
        <is>
          <t>Ramon Menendez</t>
        </is>
      </c>
      <c r="S245" t="inlineStr">
        <is>
          <t>Ramon</t>
        </is>
      </c>
      <c r="T245" t="inlineStr">
        <is>
          <t>Menendez</t>
        </is>
      </c>
      <c r="U245" t="inlineStr">
        <is>
          <t>Principal Solution Engineer</t>
        </is>
      </c>
      <c r="V245" t="inlineStr">
        <is>
          <t>BMC Software</t>
        </is>
      </c>
      <c r="W245" t="inlineStr">
        <is>
          <t>ramon_menendez@bmc.com</t>
        </is>
      </c>
      <c r="X245" t="inlineStr">
        <is>
          <t>No</t>
        </is>
      </c>
      <c r="AE245" t="n">
        <v>3.5</v>
      </c>
      <c r="AF245" t="inlineStr">
        <is>
          <t>From Michal Bialecki (michal.bialecki@broadcom.com):
good speaker, and interesting topic
==================
From Ferdinand Prahst (fprahst@gmail.com):
second session about deprecated objects
==================
From Nilufer Osken (nilufer_osken@bmc.com):
Strong topic and very relevant.</t>
        </is>
      </c>
      <c r="AH245" t="inlineStr">
        <is>
          <t>BMC</t>
        </is>
      </c>
      <c r="AI245" t="inlineStr">
        <is>
          <t>EMEA</t>
        </is>
      </c>
      <c r="AJ245">
        <f>IFERROR(TEXT(AE245,"0.00"),"")&amp;CHAR(10)&amp;"("&amp;C245&amp;") - "&amp;D245&amp;CHAR(10)&amp;" "&amp;IF(X245="Yes","⭐","")&amp;S245&amp;" "&amp;T245&amp;" - "&amp;"{"&amp;V245&amp;"}{"&amp;AH245&amp;"}{}{"&amp;P245&amp;"}"</f>
        <v/>
      </c>
      <c r="AK245">
        <f>A245&amp;"("&amp;C245&amp;") - "&amp;D245&amp;CHAR(10)&amp;IF(X245="Yes","⭐","")&amp;" "&amp;S245&amp;" "&amp;T245&amp;" - "&amp;"{"&amp;V245&amp;"}{"&amp;AH245&amp;"}{}{"&amp;P245&amp;"}"</f>
        <v/>
      </c>
    </row>
    <row r="246">
      <c r="B246">
        <f>A246&amp;"("&amp;C246&amp;") - "&amp;D246&amp;CHAR(10)&amp;" "&amp;S246&amp;" "&amp;T246&amp;" - "&amp;"{"&amp;V246&amp;"}{"&amp;AH246&amp;"}{}{"&amp;P246&amp;"}"</f>
        <v/>
      </c>
      <c r="C246" t="inlineStr">
        <is>
          <t>SESS-78</t>
        </is>
      </c>
      <c r="D246" t="inlineStr">
        <is>
          <t>What you can and cannot (but could) do with Recover for Db2 for z/OS.</t>
        </is>
      </c>
      <c r="E246" t="inlineStr">
        <is>
          <t>Recover is probably the most important Db2 utility. Luckily, it is also usually the one that is used the least frequently. However, new operational resilience regulations may make the use of Recover more necessary every day. But if you need to use it, do you know the latest changes in syntax and functionality? Do you know what you should do before and after running a recovery? Do you know what to do if something goes wrong during recovery? Do you know the relationship between Recover and other utilities such as Copy, Modify, Report, etc.? Do you know how to get information from Recover from SYSCOPY and SYSUTILITIES?
In this presentation you will learn about this utility, its syntax, its usage, recent changes, and also how independent vendors have enhanced this utility overtime.</t>
        </is>
      </c>
      <c r="F246" t="inlineStr">
        <is>
          <t>Back to Basics, Best Practices, Database Resiliency, Latest and Features z/OS, Utilities</t>
        </is>
      </c>
      <c r="L246" t="inlineStr">
        <is>
          <t>Ramon Menendez (ramon_menendez@bmc.com)</t>
        </is>
      </c>
      <c r="M246" t="inlineStr">
        <is>
          <t>Advanced</t>
        </is>
      </c>
      <c r="N246" t="inlineStr">
        <is>
          <t>Learn about the Recover syntax, changes in V12 and V13 and latest Function levels, and what you can do with it.</t>
        </is>
      </c>
      <c r="O246" t="inlineStr">
        <is>
          <t>Technical Session</t>
        </is>
      </c>
      <c r="P246" t="inlineStr">
        <is>
          <t>z/OS</t>
        </is>
      </c>
      <c r="Q246" t="inlineStr">
        <is>
          <t>has been presented before, either an IDUG, RUG, or industry event.</t>
        </is>
      </c>
      <c r="R246" t="inlineStr">
        <is>
          <t>Ramon Menendez</t>
        </is>
      </c>
      <c r="S246" t="inlineStr">
        <is>
          <t>Ramon</t>
        </is>
      </c>
      <c r="T246" t="inlineStr">
        <is>
          <t>Menendez</t>
        </is>
      </c>
      <c r="U246" t="inlineStr">
        <is>
          <t>Principal Solution Engineer</t>
        </is>
      </c>
      <c r="V246" t="inlineStr">
        <is>
          <t>BMC Software</t>
        </is>
      </c>
      <c r="W246" t="inlineStr">
        <is>
          <t>ramon_menendez@bmc.com</t>
        </is>
      </c>
      <c r="X246" t="inlineStr">
        <is>
          <t>No</t>
        </is>
      </c>
      <c r="AE246" t="n">
        <v>3.36</v>
      </c>
      <c r="AF246" t="inlineStr">
        <is>
          <t>From Sven Heidorn (sven.heidorn.emeacpc@gmail.com):
I have a feeling this one has been on before so maybe first choose one of his others   
==================
From Sebastian Zok (sebastian.zok@gmail.com):
The tool part needs to be looked into!
==================
From Tom Crocker (tcrocker@rocketsoftware.com):
several custoemr sessions on this, and JC and Anthony
==================
From Nilufer Osken (nilufer_osken@bmc.com):
Strong Db2 utility/recovery topic with clear practical value.</t>
        </is>
      </c>
      <c r="AH246" t="inlineStr">
        <is>
          <t>BMC</t>
        </is>
      </c>
      <c r="AI246" t="inlineStr">
        <is>
          <t>EMEA</t>
        </is>
      </c>
      <c r="AJ246">
        <f>IFERROR(TEXT(AE246,"0.00"),"")&amp;CHAR(10)&amp;"("&amp;C246&amp;") - "&amp;D246&amp;CHAR(10)&amp;" "&amp;IF(X246="Yes","⭐","")&amp;S246&amp;" "&amp;T246&amp;" - "&amp;"{"&amp;V246&amp;"}{"&amp;AH246&amp;"}{}{"&amp;P246&amp;"}"</f>
        <v/>
      </c>
      <c r="AK246">
        <f>A246&amp;"("&amp;C246&amp;") - "&amp;D246&amp;CHAR(10)&amp;IF(X246="Yes","⭐","")&amp;" "&amp;S246&amp;" "&amp;T246&amp;" - "&amp;"{"&amp;V246&amp;"}{"&amp;AH246&amp;"}{}{"&amp;P246&amp;"}"</f>
        <v/>
      </c>
    </row>
    <row r="247">
      <c r="B247">
        <f>A247&amp;"("&amp;C247&amp;") - "&amp;D247&amp;CHAR(10)&amp;" "&amp;S247&amp;" "&amp;T247&amp;" - "&amp;"{"&amp;V247&amp;"}{"&amp;AH247&amp;"}{}{"&amp;P247&amp;"}"</f>
        <v/>
      </c>
      <c r="C247" t="inlineStr">
        <is>
          <t>SESS-79</t>
        </is>
      </c>
      <c r="D247" t="inlineStr">
        <is>
          <t>“The Art of war” against bad SQL.</t>
        </is>
      </c>
      <c r="E247" t="inlineStr">
        <is>
          <t>“The Art of War” is an ancient Chinese book on military strategy and tactics. It has influenced military thinking for centuries in the western world but also it has been applied to many fields outside of the military, like business tactics, legal strategy, politics, sports, lifestyles, human relations and beyond.
In this presentation we will apply principles of “The Art of War” like planning, resources, attack and defense, timing, strengths and weaknesses, weapons, knowledge, etc. to the fight against bad SQL, which is critical for successful application performance and end user satisfaction in every organization and will use maxims and quotes from the book to illustrate the presentation.</t>
        </is>
      </c>
      <c r="F247" t="inlineStr">
        <is>
          <t>Back to Basics, Best Practices, Performance and Monitoring, Working with SQL</t>
        </is>
      </c>
      <c r="L247" t="inlineStr">
        <is>
          <t>Ramon Menendez (ramon_menendez@bmc.com)</t>
        </is>
      </c>
      <c r="M247" t="inlineStr">
        <is>
          <t>Intermediate</t>
        </is>
      </c>
      <c r="N247" t="inlineStr">
        <is>
          <t>Learn how to plan and prepare to fight against bad SQL</t>
        </is>
      </c>
      <c r="O247" t="inlineStr">
        <is>
          <t>Technical Session</t>
        </is>
      </c>
      <c r="P247" t="inlineStr">
        <is>
          <t>z/OS</t>
        </is>
      </c>
      <c r="Q247" t="inlineStr">
        <is>
          <t>has been presented before, either an IDUG, RUG, or industry event.</t>
        </is>
      </c>
      <c r="R247" t="inlineStr">
        <is>
          <t>Ramon Menendez</t>
        </is>
      </c>
      <c r="S247" t="inlineStr">
        <is>
          <t>Ramon</t>
        </is>
      </c>
      <c r="T247" t="inlineStr">
        <is>
          <t>Menendez</t>
        </is>
      </c>
      <c r="U247" t="inlineStr">
        <is>
          <t>Principal Solution Engineer</t>
        </is>
      </c>
      <c r="V247" t="inlineStr">
        <is>
          <t>BMC Software</t>
        </is>
      </c>
      <c r="W247" t="inlineStr">
        <is>
          <t>ramon_menendez@bmc.com</t>
        </is>
      </c>
      <c r="X247" t="inlineStr">
        <is>
          <t>No</t>
        </is>
      </c>
      <c r="AE247" t="n">
        <v>3.64</v>
      </c>
      <c r="AF247" t="inlineStr">
        <is>
          <t>From Sven Heidorn (sven.heidorn.emeacpc@gmail.com):
Was on the grid in Prague but why not again...
==================
From Nilufer Osken (nilufer_osken@bmc.com):
Was one of the IDUG EMEA but had VERY very good participation. So, we might as well...</t>
        </is>
      </c>
      <c r="AH247" t="inlineStr">
        <is>
          <t>BMC</t>
        </is>
      </c>
      <c r="AI247" t="inlineStr">
        <is>
          <t>EMEA</t>
        </is>
      </c>
      <c r="AJ247">
        <f>IFERROR(TEXT(AE247,"0.00"),"")&amp;CHAR(10)&amp;"("&amp;C247&amp;") - "&amp;D247&amp;CHAR(10)&amp;" "&amp;IF(X247="Yes","⭐","")&amp;S247&amp;" "&amp;T247&amp;" - "&amp;"{"&amp;V247&amp;"}{"&amp;AH247&amp;"}{}{"&amp;P247&amp;"}"</f>
        <v/>
      </c>
      <c r="AK247">
        <f>A247&amp;"("&amp;C247&amp;") - "&amp;D247&amp;CHAR(10)&amp;IF(X247="Yes","⭐","")&amp;" "&amp;S247&amp;" "&amp;T247&amp;" - "&amp;"{"&amp;V247&amp;"}{"&amp;AH247&amp;"}{}{"&amp;P247&amp;"}"</f>
        <v/>
      </c>
    </row>
    <row r="248">
      <c r="A248" t="inlineStr">
        <is>
          <t>A15</t>
        </is>
      </c>
      <c r="B248">
        <f>A248&amp;"("&amp;C248&amp;") - "&amp;D248&amp;CHAR(10)&amp;" "&amp;S248&amp;" "&amp;T248&amp;" - "&amp;"{"&amp;V248&amp;"}{"&amp;AH248&amp;"}{}{"&amp;P248&amp;"}"</f>
        <v/>
      </c>
      <c r="C248" t="inlineStr">
        <is>
          <t>SESS-8</t>
        </is>
      </c>
      <c r="D248" t="inlineStr">
        <is>
          <t>JC Greatest Hits, War Stories and Best Practice 2026</t>
        </is>
      </c>
      <c r="E248" t="inlineStr">
        <is>
          <t>This session will share experience from client studies and engagements: sharing proven recommended best practice; learning good, bad and ugly; providing answers ti important, frqeeunt or difficuly questions. This session will cover the following topics: Complacency about component failure and ability to absorb workload failover in a dat asharing environment; missed opportinity for elapsed time performance improvementnfor skip sequnetial batch processing; misteps in evaluating the performance benenfit of CICS-Db2 thread reuse and RELEASE(DEALLOCATE); SQL coding to avoid update anomaly when using cursor stability isolation; misadventures when using High Performance DBATs;monitoring WLM policy achievement; options for mass data recovery following logical data recovery and data loss; performance issue with remote DDF batch workload; tuning ogf GBPs; thorough Disaster Restart testingh.</t>
        </is>
      </c>
      <c r="F248" t="inlineStr">
        <is>
          <t>Best Practices, Database Resiliency, Latest and Features z/OS, Performance and Monitoring, User Stories</t>
        </is>
      </c>
      <c r="H248" t="inlineStr">
        <is>
          <t>Thu, 01th Oct</t>
        </is>
      </c>
      <c r="I248" s="27" t="n">
        <v>0.375</v>
      </c>
      <c r="J248" s="27" t="n">
        <v>0.4166666666666667</v>
      </c>
      <c r="L248" t="inlineStr">
        <is>
          <t>John Campbell (john@campbellfamily-online.com)</t>
        </is>
      </c>
      <c r="M248" t="inlineStr">
        <is>
          <t>Intermediate</t>
        </is>
      </c>
      <c r="N248" t="inlineStr">
        <is>
          <t>Learn proven best practice from client studies and engagements</t>
        </is>
      </c>
      <c r="O248" t="inlineStr">
        <is>
          <t>Technical Session</t>
        </is>
      </c>
      <c r="P248" t="inlineStr">
        <is>
          <t>z/OS</t>
        </is>
      </c>
      <c r="Q248" t="inlineStr">
        <is>
          <t>is new. It has not been presented before.</t>
        </is>
      </c>
      <c r="R248" t="inlineStr">
        <is>
          <t>John Campbell, John Campbell</t>
        </is>
      </c>
      <c r="S248" t="inlineStr">
        <is>
          <t>John</t>
        </is>
      </c>
      <c r="T248" t="inlineStr">
        <is>
          <t>Campbell</t>
        </is>
      </c>
      <c r="U248" t="inlineStr">
        <is>
          <t>Senior Consultant</t>
        </is>
      </c>
      <c r="V248" t="inlineStr">
        <is>
          <t>Broadcom</t>
        </is>
      </c>
      <c r="W248" t="inlineStr">
        <is>
          <t>john@campbellfamily-online.com</t>
        </is>
      </c>
      <c r="X248" t="inlineStr">
        <is>
          <t>No</t>
        </is>
      </c>
      <c r="Y248" t="inlineStr">
        <is>
          <t>John</t>
        </is>
      </c>
      <c r="Z248" t="inlineStr">
        <is>
          <t>Campbell</t>
        </is>
      </c>
      <c r="AA248" t="inlineStr">
        <is>
          <t>Distinguished Technical Consultant</t>
        </is>
      </c>
      <c r="AB248" t="inlineStr">
        <is>
          <t>Broadcom</t>
        </is>
      </c>
      <c r="AC248" t="inlineStr">
        <is>
          <t>john.campbell@broadcom.com</t>
        </is>
      </c>
      <c r="AD248" t="inlineStr">
        <is>
          <t>No</t>
        </is>
      </c>
      <c r="AE248" t="n">
        <v>4.29</v>
      </c>
      <c r="AF248" t="inlineStr">
        <is>
          <t>From Michal Bialecki (michal.bialecki@broadcom.com):
legendary speaker 
==================
From Ferdinand Prahst (fprahst@gmail.com):
well, John, don't know how long....
==================
From Sabine Eckey (sabine.eckey@provinzial.de):
good speaker, good topic
==================
From Tom Crocker (tcrocker@rocketsoftware.com):
speaking as triton and Broadcom - either way a 5/5
How does this fit with Anthony C session ?
==================
From Nilufer Osken (nilufer_osken@bmc.com):
Lots of good Db2 for z/OS material in here: data sharing failover, skip-sequential batch, CICS/Db2 thread reuse and RELEASE(DEALLOCATE), cursor stability update anomalies, HP DBATs, WLM, DDF, GBP tuning, recovery, disaster restart</t>
        </is>
      </c>
      <c r="AH248" t="inlineStr">
        <is>
          <t>Broadcom</t>
        </is>
      </c>
      <c r="AI248" t="inlineStr">
        <is>
          <t>EMEA</t>
        </is>
      </c>
      <c r="AJ248">
        <f>IFERROR(TEXT(AE248,"0.00"),"")&amp;CHAR(10)&amp;"("&amp;C248&amp;") - "&amp;D248&amp;CHAR(10)&amp;" "&amp;IF(X248="Yes","⭐","")&amp;S248&amp;" "&amp;T248&amp;" - "&amp;"{"&amp;V248&amp;"}{"&amp;AH248&amp;"}{}{"&amp;P248&amp;"}"</f>
        <v/>
      </c>
      <c r="AK248">
        <f>A248&amp;"("&amp;C248&amp;") - "&amp;D248&amp;CHAR(10)&amp;IF(X248="Yes","⭐","")&amp;" "&amp;S248&amp;" "&amp;T248&amp;" - "&amp;"{"&amp;V248&amp;"}{"&amp;AH248&amp;"}{}{"&amp;P248&amp;"}"</f>
        <v/>
      </c>
    </row>
    <row r="249">
      <c r="B249">
        <f>A249&amp;"("&amp;C249&amp;") - "&amp;D249&amp;CHAR(10)&amp;" "&amp;S249&amp;" "&amp;T249&amp;" - "&amp;"{"&amp;V249&amp;"}{"&amp;AH249&amp;"}{}{"&amp;P249&amp;"}"</f>
        <v/>
      </c>
      <c r="C249" t="inlineStr">
        <is>
          <t>SESS-80</t>
        </is>
      </c>
      <c r="D249" t="inlineStr">
        <is>
          <t>SYSIBM.SYSCOPY: You cannot live without it.</t>
        </is>
      </c>
      <c r="E249" t="inlineStr">
        <is>
          <t>SYSIBM.SYSCOPY is probably the most important table in the Db2 catalog. Not only stores information about copies as its name implies and is therefore critical for recoveries, but stores information about everything that could affect recoveries, like other utilities, DDL statements and some destructive SQL statements. You can get valuable insights about your environment by knowing and querying this table. In this presentation you will learn about this table, its content and usage and also how independent vendors use and exploit SYSCOPY. You will learn also about the most recent changes to this table and the information it contains and how the new SYSIBM.SYSUTILITIES table added in V13 interacts with SYSCOPY</t>
        </is>
      </c>
      <c r="F249" t="inlineStr">
        <is>
          <t>Back to Basics, Best Practices, Database Resiliency, Latest and Features z/OS, Utilities</t>
        </is>
      </c>
      <c r="L249" t="inlineStr">
        <is>
          <t>Ramon Menendez (ramon_menendez@bmc.com)</t>
        </is>
      </c>
      <c r="M249" t="inlineStr">
        <is>
          <t>Intermediate</t>
        </is>
      </c>
      <c r="N249" t="inlineStr">
        <is>
          <t>Learn about the content of this table in detail and how Db2 uses it.</t>
        </is>
      </c>
      <c r="O249" t="inlineStr">
        <is>
          <t>Technical Session</t>
        </is>
      </c>
      <c r="P249" t="inlineStr">
        <is>
          <t>z/OS</t>
        </is>
      </c>
      <c r="Q249" t="inlineStr">
        <is>
          <t>has been presented before, either an IDUG, RUG, or industry event.</t>
        </is>
      </c>
      <c r="R249" t="inlineStr">
        <is>
          <t>Ramon Menendez</t>
        </is>
      </c>
      <c r="S249" t="inlineStr">
        <is>
          <t>Ramon</t>
        </is>
      </c>
      <c r="T249" t="inlineStr">
        <is>
          <t>Menendez</t>
        </is>
      </c>
      <c r="U249" t="inlineStr">
        <is>
          <t>Principal Solution Engineer</t>
        </is>
      </c>
      <c r="V249" t="inlineStr">
        <is>
          <t>BMC Software</t>
        </is>
      </c>
      <c r="W249" t="inlineStr">
        <is>
          <t>ramon_menendez@bmc.com</t>
        </is>
      </c>
      <c r="X249" t="inlineStr">
        <is>
          <t>No</t>
        </is>
      </c>
      <c r="AE249" t="n">
        <v>3.64</v>
      </c>
      <c r="AF249" t="inlineStr">
        <is>
          <t>From Tom Crocker (tcrocker@rocketsoftware.com):
not much has changed ?
==================
From Nilufer Osken (nilufer_osken@bmc.com):
Very solid Db2 for z/OS topic with clear practical value.</t>
        </is>
      </c>
      <c r="AH249" t="inlineStr">
        <is>
          <t>BMC</t>
        </is>
      </c>
      <c r="AI249" t="inlineStr">
        <is>
          <t>EMEA</t>
        </is>
      </c>
      <c r="AJ249">
        <f>IFERROR(TEXT(AE249,"0.00"),"")&amp;CHAR(10)&amp;"("&amp;C249&amp;") - "&amp;D249&amp;CHAR(10)&amp;" "&amp;IF(X249="Yes","⭐","")&amp;S249&amp;" "&amp;T249&amp;" - "&amp;"{"&amp;V249&amp;"}{"&amp;AH249&amp;"}{}{"&amp;P249&amp;"}"</f>
        <v/>
      </c>
      <c r="AK249">
        <f>A249&amp;"("&amp;C249&amp;") - "&amp;D249&amp;CHAR(10)&amp;IF(X249="Yes","⭐","")&amp;" "&amp;S249&amp;" "&amp;T249&amp;" - "&amp;"{"&amp;V249&amp;"}{"&amp;AH249&amp;"}{}{"&amp;P249&amp;"}"</f>
        <v/>
      </c>
    </row>
    <row r="250">
      <c r="A250" t="inlineStr">
        <is>
          <t>B16</t>
        </is>
      </c>
      <c r="B250">
        <f>A250&amp;"("&amp;C250&amp;") - "&amp;D250&amp;CHAR(10)&amp;" "&amp;S250&amp;" "&amp;T250&amp;" - "&amp;"{"&amp;V250&amp;"}{"&amp;AH250&amp;"}{}{"&amp;P250&amp;"}"</f>
        <v/>
      </c>
      <c r="C250" t="inlineStr">
        <is>
          <t>SESS-81</t>
        </is>
      </c>
      <c r="D250" t="inlineStr">
        <is>
          <t>From Lilliput to Brobdingnag. Compression flavors in Db2 for z/OS</t>
        </is>
      </c>
      <c r="E250" t="inlineStr">
        <is>
          <t>There are several flavors of compression in Db2 for z/OS.
You can reduce the space required for a table by using data compression. Compressing the data in a table space can significantly reduce the amount of disk space that is needed to store data and can help improve buffer pool performance.
You can also compress your indexes to significantly reduce the physical space requirements for most indexes.
You can also reduce the size of data in a LOB table space to ensure that the LOB table space and its associated base table space remain available for inserting data.
In this presentation you will learn the different algorithms used for compression in Db2, comparing the cost and benefit of each of them. You will learn how to measure the effect of compression, the space savings but also the effect on applications and utility processing and of course the recent changes in the latest versions and function levels of Db2 for z/OS.</t>
        </is>
      </c>
      <c r="F250" t="inlineStr">
        <is>
          <t>Back to Basics, Best Practices, Latest and Features z/OS, Performance and Monitoring, Utilities</t>
        </is>
      </c>
      <c r="H250" t="inlineStr">
        <is>
          <t>Thu, 01th Oct</t>
        </is>
      </c>
      <c r="I250" s="27" t="n">
        <v>0.4305555555555556</v>
      </c>
      <c r="J250" s="27" t="n">
        <v>0.4722222222222222</v>
      </c>
      <c r="L250" t="inlineStr">
        <is>
          <t>Ramon Menendez (ramon_menendez@bmc.com)</t>
        </is>
      </c>
      <c r="M250" t="inlineStr">
        <is>
          <t>Intermediate</t>
        </is>
      </c>
      <c r="N250" t="inlineStr">
        <is>
          <t>Learn the different techniques and algorithms to compress data in Db2</t>
        </is>
      </c>
      <c r="O250" t="inlineStr">
        <is>
          <t>Technical Session</t>
        </is>
      </c>
      <c r="P250" t="inlineStr">
        <is>
          <t>z/OS</t>
        </is>
      </c>
      <c r="Q250" t="inlineStr">
        <is>
          <t>is new. It has not been presented before.</t>
        </is>
      </c>
      <c r="R250" t="inlineStr">
        <is>
          <t>Ramon Menendez</t>
        </is>
      </c>
      <c r="S250" t="inlineStr">
        <is>
          <t>Ivan</t>
        </is>
      </c>
      <c r="T250" t="inlineStr">
        <is>
          <t>Losada</t>
        </is>
      </c>
      <c r="U250" t="inlineStr"/>
      <c r="V250" t="inlineStr">
        <is>
          <t>BMC Software</t>
        </is>
      </c>
      <c r="W250" t="inlineStr">
        <is>
          <t>ivan_losadajuan@bmc.com</t>
        </is>
      </c>
      <c r="X250" t="inlineStr">
        <is>
          <t>No</t>
        </is>
      </c>
      <c r="AE250" t="n">
        <v>4.07</v>
      </c>
      <c r="AF250" t="inlineStr">
        <is>
          <t>From Nilufer Osken (nilufer_osken@bmc.com):
Clear, practical Db2 for z/OS topic with strong DBA relevance. It covers multiple compression techniques, promises a comparison of algorithms, cost/benefit, and measurement of impact on disk, applications, and utilities, and also includes recent version/function level changes.</t>
        </is>
      </c>
      <c r="AH250" t="inlineStr">
        <is>
          <t>BMC</t>
        </is>
      </c>
      <c r="AI250" t="inlineStr">
        <is>
          <t>EMEA</t>
        </is>
      </c>
      <c r="AJ250">
        <f>IFERROR(TEXT(AE250,"0.00"),"")&amp;CHAR(10)&amp;"("&amp;C250&amp;") - "&amp;D250&amp;CHAR(10)&amp;" "&amp;IF(X250="Yes","⭐","")&amp;S250&amp;" "&amp;T250&amp;" - "&amp;"{"&amp;V250&amp;"}{"&amp;AH250&amp;"}{}{"&amp;P250&amp;"}"</f>
        <v/>
      </c>
      <c r="AK250">
        <f>A250&amp;"("&amp;C250&amp;") - "&amp;D250&amp;CHAR(10)&amp;IF(X250="Yes","⭐","")&amp;" "&amp;S250&amp;" "&amp;T250&amp;" - "&amp;"{"&amp;V250&amp;"}{"&amp;AH250&amp;"}{}{"&amp;P250&amp;"}"</f>
        <v/>
      </c>
    </row>
    <row r="251">
      <c r="B251">
        <f>A251&amp;"("&amp;C251&amp;") - "&amp;D251&amp;CHAR(10)&amp;" "&amp;S251&amp;" "&amp;T251&amp;" - "&amp;"{"&amp;V251&amp;"}{"&amp;AH251&amp;"}{}{"&amp;P251&amp;"}"</f>
        <v/>
      </c>
      <c r="C251" t="inlineStr">
        <is>
          <t>SESS-82</t>
        </is>
      </c>
      <c r="D251" t="inlineStr">
        <is>
          <t>Planning and preparation for Db2 for z/OS Yosemite</t>
        </is>
      </c>
      <c r="E251" t="inlineStr">
        <is>
          <t>Function level V13R1M511 will remove support for numerous deprecated features as part of migration to Db2 Yosemite. Users of these features are advised to prepare early. This presentation discusses the activation of function level V13R1M511 in Db2 13 and conversion of the following:
user, work file, catalog, and directory table spaces to UTS;
synonyms to aliases;
table space data to reordered row format &amp; 10-byte RBA
This will help attendees better understand and prioritize tasks needed to activate function level V13R1M511 and migrate to Yosemite.</t>
        </is>
      </c>
      <c r="F251" t="inlineStr">
        <is>
          <t>Latest and Features z/OS</t>
        </is>
      </c>
      <c r="L251" t="inlineStr">
        <is>
          <t>David Nguyen (nguyend@us.ibm.com)</t>
        </is>
      </c>
      <c r="M251" t="inlineStr">
        <is>
          <t>Intermediate</t>
        </is>
      </c>
      <c r="N251" t="inlineStr">
        <is>
          <t>deprecated features that will be removed</t>
        </is>
      </c>
      <c r="O251" t="inlineStr">
        <is>
          <t>Technical Session</t>
        </is>
      </c>
      <c r="P251" t="inlineStr">
        <is>
          <t>z/OS</t>
        </is>
      </c>
      <c r="Q251" t="inlineStr">
        <is>
          <t>is new. It has not been presented before.</t>
        </is>
      </c>
      <c r="R251" t="inlineStr">
        <is>
          <t>David Nguyen</t>
        </is>
      </c>
      <c r="S251" t="inlineStr">
        <is>
          <t>David</t>
        </is>
      </c>
      <c r="T251" t="inlineStr">
        <is>
          <t>Nguyen</t>
        </is>
      </c>
      <c r="U251" t="inlineStr">
        <is>
          <t>Software Engineer</t>
        </is>
      </c>
      <c r="V251" t="inlineStr">
        <is>
          <t>IBM</t>
        </is>
      </c>
      <c r="W251" t="inlineStr">
        <is>
          <t>nguyend@us.ibm.com</t>
        </is>
      </c>
      <c r="X251" t="inlineStr">
        <is>
          <t>Yes</t>
        </is>
      </c>
      <c r="AE251" t="n">
        <v>3.79</v>
      </c>
      <c r="AF251" t="inlineStr">
        <is>
          <t>From Sebastian Zok (sebastian.zok@gmail.com):
3
==================
From Nilufer Osken (nilufer_osken@bmc.com):
Highly relevant Db2 for z/OS upgrade/readiness topic with clear practical value.</t>
        </is>
      </c>
      <c r="AH251" t="inlineStr">
        <is>
          <t>IBM</t>
        </is>
      </c>
      <c r="AI251" t="inlineStr">
        <is>
          <t>EMEA</t>
        </is>
      </c>
      <c r="AJ251">
        <f>IFERROR(TEXT(AE251,"0.00"),"")&amp;CHAR(10)&amp;"("&amp;C251&amp;") - "&amp;D251&amp;CHAR(10)&amp;" "&amp;IF(X251="Yes","⭐","")&amp;S251&amp;" "&amp;T251&amp;" - "&amp;"{"&amp;V251&amp;"}{"&amp;AH251&amp;"}{}{"&amp;P251&amp;"}"</f>
        <v/>
      </c>
      <c r="AK251">
        <f>A251&amp;"("&amp;C251&amp;") - "&amp;D251&amp;CHAR(10)&amp;IF(X251="Yes","⭐","")&amp;" "&amp;S251&amp;" "&amp;T251&amp;" - "&amp;"{"&amp;V251&amp;"}{"&amp;AH251&amp;"}{}{"&amp;P251&amp;"}"</f>
        <v/>
      </c>
    </row>
    <row r="252">
      <c r="B252">
        <f>A252&amp;"("&amp;C252&amp;") - "&amp;D252&amp;CHAR(10)&amp;" "&amp;S252&amp;" "&amp;T252&amp;" - "&amp;"{"&amp;V252&amp;"}{"&amp;AH252&amp;"}{}{"&amp;P252&amp;"}"</f>
        <v/>
      </c>
      <c r="C252" t="inlineStr">
        <is>
          <t>SESS-83</t>
        </is>
      </c>
      <c r="D252" t="inlineStr">
        <is>
          <t>Reorg, Runstats and Copy Strategies – When was the last time you checked yours?</t>
        </is>
      </c>
      <c r="E252" t="inlineStr">
        <is>
          <t>Most housekeeping was designed and implemented many years ago. This session is a reminder that your companies’ policies need regular reviewing. We will look at selective RUNSTATS including a high-level view on how to set them up and the importance of cleaning up old or stale statistics. I will also highlight what the latest reorg selection criteria recommendations are and how these should be kept up to date. My session will also suggest people review their Copy policies with an eye on recovery times and application usage and include examples of good practice.</t>
        </is>
      </c>
      <c r="F252" t="inlineStr">
        <is>
          <t>Best Practices</t>
        </is>
      </c>
      <c r="L252" t="inlineStr">
        <is>
          <t>Alan Roberts (alan.roberts@triton.co.uk)</t>
        </is>
      </c>
      <c r="M252" t="inlineStr">
        <is>
          <t>Beginner</t>
        </is>
      </c>
      <c r="N252" t="inlineStr">
        <is>
          <t>•	Get people to think about their Db2 housekeeping and if it is still fit for purpose</t>
        </is>
      </c>
      <c r="O252" t="inlineStr">
        <is>
          <t>Technical Session</t>
        </is>
      </c>
      <c r="P252" t="inlineStr">
        <is>
          <t>z/OS</t>
        </is>
      </c>
      <c r="Q252" t="inlineStr">
        <is>
          <t>is new. It has not been presented before.</t>
        </is>
      </c>
      <c r="R252" t="inlineStr">
        <is>
          <t>Alan Roberts</t>
        </is>
      </c>
      <c r="S252" t="inlineStr">
        <is>
          <t>Alan</t>
        </is>
      </c>
      <c r="T252" t="inlineStr">
        <is>
          <t>Roberts</t>
        </is>
      </c>
      <c r="U252" t="inlineStr">
        <is>
          <t>Business Development Consultant</t>
        </is>
      </c>
      <c r="V252" t="inlineStr">
        <is>
          <t>Triton Consulting Ltd</t>
        </is>
      </c>
      <c r="W252" t="inlineStr">
        <is>
          <t>alan.roberts@triton.co.uk</t>
        </is>
      </c>
      <c r="X252" t="inlineStr">
        <is>
          <t>No</t>
        </is>
      </c>
      <c r="AE252" t="n">
        <v>3.86</v>
      </c>
      <c r="AF252" t="inlineStr">
        <is>
          <t>From Sebastian Zok (sebastian.zok@gmail.com):
3
==================
From Nilufer Osken (nilufer_osken@bmc.com):
Strong Db2 housekeeping / maintenance topic with practical value</t>
        </is>
      </c>
      <c r="AH252" t="inlineStr">
        <is>
          <t>User/Consultant</t>
        </is>
      </c>
      <c r="AI252" t="inlineStr">
        <is>
          <t>EMEA</t>
        </is>
      </c>
      <c r="AJ252">
        <f>IFERROR(TEXT(AE252,"0.00"),"")&amp;CHAR(10)&amp;"("&amp;C252&amp;") - "&amp;D252&amp;CHAR(10)&amp;" "&amp;IF(X252="Yes","⭐","")&amp;S252&amp;" "&amp;T252&amp;" - "&amp;"{"&amp;V252&amp;"}{"&amp;AH252&amp;"}{}{"&amp;P252&amp;"}"</f>
        <v/>
      </c>
      <c r="AK252">
        <f>A252&amp;"("&amp;C252&amp;") - "&amp;D252&amp;CHAR(10)&amp;IF(X252="Yes","⭐","")&amp;" "&amp;S252&amp;" "&amp;T252&amp;" - "&amp;"{"&amp;V252&amp;"}{"&amp;AH252&amp;"}{}{"&amp;P252&amp;"}"</f>
        <v/>
      </c>
    </row>
    <row r="253">
      <c r="B253">
        <f>A253&amp;"("&amp;C253&amp;") - "&amp;D253&amp;CHAR(10)&amp;" "&amp;S253&amp;" "&amp;T253&amp;" - "&amp;"{"&amp;V253&amp;"}{"&amp;AH253&amp;"}{}{"&amp;P253&amp;"}"</f>
        <v/>
      </c>
      <c r="C253" t="inlineStr">
        <is>
          <t>SESS-84</t>
        </is>
      </c>
      <c r="D253" t="inlineStr">
        <is>
          <t>From Abend to Insight in Seconds: AI-Driven Defect Analysis for Db2 Application Programs</t>
        </is>
      </c>
      <c r="E253" t="inlineStr">
        <is>
          <t>COBOL/Db2 programs remain central to enterprise batch and online processing, yet investigating their failures — S0C7 data exceptions from unexpected NULLs, S0C4 protection violations from host variable issues, S913 authorization failures after GRANT changes — still relies on manual, sequential triage by an aging workforce.
This session presents a practical framework that connects Abend telemetry with Large Language Models through the Model Context Protocol (MCP). Our MCP server exposes 14 analytical tools that an AI assistant invokes autonomously to classify defects, assess program stability, detect anomaly spikes, and correlate code changes with production failures — all through natural language conversation.
Analyzing 12 months of production data across 12 LPARs (6,076 abends, 253 programs), we found:
97% of failing programs had no recent code changes — failures are driven by data quality in Db2 tables, environmental changes, and latent defects, not code regressionsThe top 5 abend co</t>
        </is>
      </c>
      <c r="F253" t="inlineStr">
        <is>
          <t>AI GenAI and Machine Learning, Modernization in Development, Performance and Monitoring</t>
        </is>
      </c>
      <c r="L253" t="inlineStr">
        <is>
          <t>Krutika Sapkal (krutika_sapkal@bmc.com)</t>
        </is>
      </c>
      <c r="M253" t="inlineStr">
        <is>
          <t>All</t>
        </is>
      </c>
      <c r="N253" t="inlineStr">
        <is>
          <t>Understand how the Model Context Protocol (MCP) enables AI assistants to autonomously investigate Db2 application abends by chaining structured analytical tools — replacing manual, sequential triage with conversational, evidence-based diagnosis.</t>
        </is>
      </c>
      <c r="O253" t="inlineStr">
        <is>
          <t>Technical Session</t>
        </is>
      </c>
      <c r="P253" t="inlineStr">
        <is>
          <t>AI / ML</t>
        </is>
      </c>
      <c r="Q253" t="inlineStr">
        <is>
          <t>is new. It has not been presented before.</t>
        </is>
      </c>
      <c r="R253" t="inlineStr">
        <is>
          <t>Krutika Sapkal, Sandeep Roop Rai</t>
        </is>
      </c>
      <c r="S253" t="inlineStr">
        <is>
          <t>Krutika</t>
        </is>
      </c>
      <c r="T253" t="inlineStr">
        <is>
          <t>Sapkal</t>
        </is>
      </c>
      <c r="U253" t="inlineStr">
        <is>
          <t>Data Scientist - 1</t>
        </is>
      </c>
      <c r="V253" t="inlineStr">
        <is>
          <t>BMC SOFTWARE</t>
        </is>
      </c>
      <c r="W253" t="inlineStr">
        <is>
          <t>krutika_sapkal@bmc.com</t>
        </is>
      </c>
      <c r="X253" t="inlineStr">
        <is>
          <t>No</t>
        </is>
      </c>
      <c r="Y253" t="inlineStr">
        <is>
          <t>Sandeep</t>
        </is>
      </c>
      <c r="Z253" t="inlineStr">
        <is>
          <t>Roop Rai</t>
        </is>
      </c>
      <c r="AA253" t="inlineStr">
        <is>
          <t>Sr Mgr - Product Development</t>
        </is>
      </c>
      <c r="AB253" t="inlineStr">
        <is>
          <t>BMC Software</t>
        </is>
      </c>
      <c r="AC253" t="inlineStr">
        <is>
          <t>sandeep_rai@bmc.com</t>
        </is>
      </c>
      <c r="AD253" t="inlineStr">
        <is>
          <t>Yes</t>
        </is>
      </c>
      <c r="AE253" t="n">
        <v>3.5</v>
      </c>
      <c r="AF253" t="inlineStr">
        <is>
          <t>From Sven Heidorn (sven.heidorn.emeacpc@gmail.com):
MCP is open source but is this some BMC tool built on that? 
"Our MCP server" is what makes me wonder...
==================
From Ferdinand Prahst (fprahst@gmail.com):
"Our MCP server exposes..." tool ?
==================
From Filip Ruhdensjo (filip.ruhdensjo@seb.se):
sounds like a useful session - maybe not super db2 but related to handle db2
==================
From Nilufer Osken (nilufer_osken@bmc.com):
it is grounded in a real operational problem: COBOL/Db2 abends, failure triage, anomaly detection, and production diagnostics.</t>
        </is>
      </c>
      <c r="AH253" t="inlineStr">
        <is>
          <t>BMC</t>
        </is>
      </c>
      <c r="AI253" t="inlineStr">
        <is>
          <t>EMEA</t>
        </is>
      </c>
      <c r="AJ253">
        <f>IFERROR(TEXT(AE253,"0.00"),"")&amp;CHAR(10)&amp;"("&amp;C253&amp;") - "&amp;D253&amp;CHAR(10)&amp;" "&amp;IF(X253="Yes","⭐","")&amp;S253&amp;" "&amp;T253&amp;" - "&amp;"{"&amp;V253&amp;"}{"&amp;AH253&amp;"}{}{"&amp;P253&amp;"}"</f>
        <v/>
      </c>
      <c r="AK253">
        <f>A253&amp;"("&amp;C253&amp;") - "&amp;D253&amp;CHAR(10)&amp;IF(X253="Yes","⭐","")&amp;" "&amp;S253&amp;" "&amp;T253&amp;" - "&amp;"{"&amp;V253&amp;"}{"&amp;AH253&amp;"}{}{"&amp;P253&amp;"}"</f>
        <v/>
      </c>
    </row>
    <row r="254">
      <c r="A254" t="inlineStr">
        <is>
          <t>F2</t>
        </is>
      </c>
      <c r="B254">
        <f>A254&amp;"("&amp;C254&amp;") - "&amp;D254&amp;CHAR(10)&amp;" "&amp;S254&amp;" "&amp;T254&amp;" - "&amp;"{"&amp;V254&amp;"}{"&amp;AH254&amp;"}{}{"&amp;P254&amp;"}"</f>
        <v/>
      </c>
      <c r="C254" t="inlineStr">
        <is>
          <t>SESS-85</t>
        </is>
      </c>
      <c r="D254" t="inlineStr">
        <is>
          <t>Experiences with CDC Qlik Replicate as Db2 DBA</t>
        </is>
      </c>
      <c r="E254" t="inlineStr">
        <is>
          <t>For over two years, I've been managing QLIK Replicate as a Change Data Capture (CDC) tool for our Db2 LUW databases and also for the host Db2 z/OS. I've gained a lot of experience in this area, which I'd like to share. I'll describe the environment with replications between Db2 z/OS and Db2 LUW. For which use cases is the tool suitable, and for which is it less appropriate? What problems have we encountered, and what workarounds have we found?</t>
        </is>
      </c>
      <c r="F254" t="inlineStr">
        <is>
          <t>Best Practices</t>
        </is>
      </c>
      <c r="H254" t="inlineStr">
        <is>
          <t>Mon, 28th Sep</t>
        </is>
      </c>
      <c r="I254" s="27" t="n">
        <v>0.4791666666666667</v>
      </c>
      <c r="J254" s="27" t="n">
        <v>0.5208333333333334</v>
      </c>
      <c r="L254" t="inlineStr">
        <is>
          <t>Michael Kühnel (michael.kuehnel@huk-coburg.de)</t>
        </is>
      </c>
      <c r="M254" t="inlineStr">
        <is>
          <t>Beginner</t>
        </is>
      </c>
      <c r="N254" t="inlineStr">
        <is>
          <t>Share experiences</t>
        </is>
      </c>
      <c r="O254" t="inlineStr">
        <is>
          <t>Technical Session</t>
        </is>
      </c>
      <c r="P254" t="inlineStr">
        <is>
          <t>LUW</t>
        </is>
      </c>
      <c r="Q254" t="inlineStr">
        <is>
          <t>is new. It has not been presented before.</t>
        </is>
      </c>
      <c r="R254" t="inlineStr">
        <is>
          <t>Michael Kühnel</t>
        </is>
      </c>
      <c r="S254" t="inlineStr">
        <is>
          <t>Michael</t>
        </is>
      </c>
      <c r="T254" t="inlineStr">
        <is>
          <t>Kühnel</t>
        </is>
      </c>
      <c r="U254" t="inlineStr">
        <is>
          <t>Db2 LUW DBA</t>
        </is>
      </c>
      <c r="V254" t="inlineStr">
        <is>
          <t>HUK-COBURG</t>
        </is>
      </c>
      <c r="W254" t="inlineStr">
        <is>
          <t>michael.kuehnel@huk-coburg.de</t>
        </is>
      </c>
      <c r="X254" t="inlineStr">
        <is>
          <t>Yes</t>
        </is>
      </c>
      <c r="AE254" t="n">
        <v>3.93</v>
      </c>
      <c r="AF254" t="inlineStr">
        <is>
          <t>From Michal Bialecki (michal.bialecki@broadcom.com):
user presentation 
==================
From Sven Heidorn (sven.heidorn.emeacpc@gmail.com):
Hmmm... User speaker that want's to speak about a paid tool... 
I'm not sure about this one but may reconsider 
==================
From Sebastian Zok (sebastian.zok@gmail.com):
Could this be made less tool specific? would love to have a user speaker
==================
From Sabine Eckey (sabine.eckey@provinzial.de):
user session
==================
From Filip Ruhdensjo (filip.ruhdensjo@seb.se):
Interesting - useful
==================
From Tom Crocker (tcrocker@rocketsoftware.com):
vendor type session
==================
From Nilufer Osken (nilufer_osken@bmc.com):
Useful real-world CDC experience but still too tool-centric</t>
        </is>
      </c>
      <c r="AH254" t="inlineStr">
        <is>
          <t>User/Consultant</t>
        </is>
      </c>
      <c r="AI254" t="inlineStr">
        <is>
          <t>EMEA</t>
        </is>
      </c>
      <c r="AJ254">
        <f>IFERROR(TEXT(AE254,"0.00"),"")&amp;CHAR(10)&amp;"("&amp;C254&amp;") - "&amp;D254&amp;CHAR(10)&amp;" "&amp;IF(X254="Yes","⭐","")&amp;S254&amp;" "&amp;T254&amp;" - "&amp;"{"&amp;V254&amp;"}{"&amp;AH254&amp;"}{}{"&amp;P254&amp;"}"</f>
        <v/>
      </c>
      <c r="AK254">
        <f>A254&amp;"("&amp;C254&amp;") - "&amp;D254&amp;CHAR(10)&amp;IF(X254="Yes","⭐","")&amp;" "&amp;S254&amp;" "&amp;T254&amp;" - "&amp;"{"&amp;V254&amp;"}{"&amp;AH254&amp;"}{}{"&amp;P254&amp;"}"</f>
        <v/>
      </c>
    </row>
    <row r="255">
      <c r="B255">
        <f>A255&amp;"("&amp;C255&amp;") - "&amp;D255&amp;CHAR(10)&amp;" "&amp;S255&amp;" "&amp;T255&amp;" - "&amp;"{"&amp;V255&amp;"}{"&amp;AH255&amp;"}{}{"&amp;P255&amp;"}"</f>
        <v/>
      </c>
      <c r="C255" t="inlineStr">
        <is>
          <t>SESS-86</t>
        </is>
      </c>
      <c r="D255" t="inlineStr">
        <is>
          <t>Making Better Connections - A Db2 Client Primer</t>
        </is>
      </c>
      <c r="E255" t="inlineStr">
        <is>
          <t>Db2 can be accessed from a wide variety of client platforms and languages.  But information on the best way to achieve this access is often hard to find.  This presentation will examine what Db2 clients are available and then look at the best way to configure connections from these clients.  As well as the basic Db2 clients it will look at language and framework specific adapters as well.</t>
        </is>
      </c>
      <c r="F255" t="inlineStr">
        <is>
          <t>AppDev, Best Practices</t>
        </is>
      </c>
      <c r="L255" t="inlineStr">
        <is>
          <t>Philip Nelson (teamdba@scotdb.com)</t>
        </is>
      </c>
      <c r="M255" t="inlineStr">
        <is>
          <t>All</t>
        </is>
      </c>
      <c r="N255" t="inlineStr">
        <is>
          <t>What Db2 clients are available - platforms and packaging</t>
        </is>
      </c>
      <c r="O255" t="inlineStr">
        <is>
          <t>Technical Session</t>
        </is>
      </c>
      <c r="P255" t="inlineStr">
        <is>
          <t>Cross Platform</t>
        </is>
      </c>
      <c r="Q255" t="inlineStr">
        <is>
          <t>is new. It has not been presented before.</t>
        </is>
      </c>
      <c r="R255" t="inlineStr">
        <is>
          <t>Philip Nelson, Philip Nelson</t>
        </is>
      </c>
      <c r="S255" t="inlineStr">
        <is>
          <t>Philip</t>
        </is>
      </c>
      <c r="T255" t="inlineStr">
        <is>
          <t>Nelson</t>
        </is>
      </c>
      <c r="U255" t="inlineStr">
        <is>
          <t>Senior Database Software Engineer</t>
        </is>
      </c>
      <c r="V255" t="inlineStr">
        <is>
          <t>Lloyds Banking Group / ScotDB Limited</t>
        </is>
      </c>
      <c r="W255" t="inlineStr">
        <is>
          <t>teamdba@scotdb.com</t>
        </is>
      </c>
      <c r="X255" t="inlineStr">
        <is>
          <t>No</t>
        </is>
      </c>
      <c r="Y255" t="inlineStr">
        <is>
          <t>Philip</t>
        </is>
      </c>
      <c r="Z255" t="inlineStr">
        <is>
          <t>Nelson</t>
        </is>
      </c>
      <c r="AA255" t="inlineStr">
        <is>
          <t>Senior Database Software Engineer</t>
        </is>
      </c>
      <c r="AB255" t="inlineStr">
        <is>
          <t>Lloyds Banking Group / ScotDB Limited</t>
        </is>
      </c>
      <c r="AC255" t="inlineStr">
        <is>
          <t>teamdba@scotdb.com</t>
        </is>
      </c>
      <c r="AD255" t="inlineStr">
        <is>
          <t>No</t>
        </is>
      </c>
      <c r="AE255" t="n">
        <v>3.93</v>
      </c>
      <c r="AF255" t="inlineStr">
        <is>
          <t>From Michal Bialecki (michal.bialecki@broadcom.com):
user speaker
==================
From Tom Crocker (tcrocker@rocketsoftware.com):
good speaker and subject
==================
From Nilufer Osken (nilufer_osken@bmc.com):
Useful topic</t>
        </is>
      </c>
      <c r="AH255" t="inlineStr">
        <is>
          <t>User/Consultant</t>
        </is>
      </c>
      <c r="AI255" t="inlineStr">
        <is>
          <t>EMEA</t>
        </is>
      </c>
      <c r="AJ255">
        <f>IFERROR(TEXT(AE255,"0.00"),"")&amp;CHAR(10)&amp;"("&amp;C255&amp;") - "&amp;D255&amp;CHAR(10)&amp;" "&amp;IF(X255="Yes","⭐","")&amp;S255&amp;" "&amp;T255&amp;" - "&amp;"{"&amp;V255&amp;"}{"&amp;AH255&amp;"}{}{"&amp;P255&amp;"}"</f>
        <v/>
      </c>
      <c r="AK255">
        <f>A255&amp;"("&amp;C255&amp;") - "&amp;D255&amp;CHAR(10)&amp;IF(X255="Yes","⭐","")&amp;" "&amp;S255&amp;" "&amp;T255&amp;" - "&amp;"{"&amp;V255&amp;"}{"&amp;AH255&amp;"}{}{"&amp;P255&amp;"}"</f>
        <v/>
      </c>
    </row>
    <row r="256">
      <c r="B256">
        <f>A256&amp;"("&amp;C256&amp;") - "&amp;D256&amp;CHAR(10)&amp;" "&amp;S256&amp;" "&amp;T256&amp;" - "&amp;"{"&amp;V256&amp;"}{"&amp;AH256&amp;"}{}{"&amp;P256&amp;"}"</f>
        <v/>
      </c>
      <c r="C256" t="inlineStr">
        <is>
          <t>SESS-87</t>
        </is>
      </c>
      <c r="D256" t="inlineStr">
        <is>
          <t>A Tale of Two VS Code Extensions - 2026 Edition</t>
        </is>
      </c>
      <c r="E256" t="inlineStr">
        <is>
          <t>A few years ago I reviewed the status of Db2 extensions for VS Code.  Much has changed since then.  The Db2 for z/OS continues to evolve - adding new functionality frequently.  The original Db2 Connect extension for LUW has been removed and a new Db2 extension (for LUW) has been developed.  This presentation evaluates the current state of both extensions as well as considering other IDEs which may still provide required functionality.</t>
        </is>
      </c>
      <c r="F256" t="inlineStr">
        <is>
          <t>AppDev, Modernization in Development, Working with SQL</t>
        </is>
      </c>
      <c r="L256" t="inlineStr">
        <is>
          <t>Philip Nelson (teamdba@scotdb.com)</t>
        </is>
      </c>
      <c r="M256" t="inlineStr">
        <is>
          <t>All</t>
        </is>
      </c>
      <c r="N256" t="inlineStr">
        <is>
          <t>Consider the current Db2 VS Code extension landscape</t>
        </is>
      </c>
      <c r="O256" t="inlineStr">
        <is>
          <t>Technical Session</t>
        </is>
      </c>
      <c r="P256" t="inlineStr">
        <is>
          <t>Cross Platform</t>
        </is>
      </c>
      <c r="Q256" t="inlineStr">
        <is>
          <t>is new. It has not been presented before.</t>
        </is>
      </c>
      <c r="R256" t="inlineStr">
        <is>
          <t>Philip Nelson</t>
        </is>
      </c>
      <c r="S256" t="inlineStr">
        <is>
          <t>Philip</t>
        </is>
      </c>
      <c r="T256" t="inlineStr">
        <is>
          <t>Nelson</t>
        </is>
      </c>
      <c r="U256" t="inlineStr">
        <is>
          <t>Senior Database Software Engineer</t>
        </is>
      </c>
      <c r="V256" t="inlineStr">
        <is>
          <t>Lloyds Banking Group / ScotDB Limited</t>
        </is>
      </c>
      <c r="W256" t="inlineStr">
        <is>
          <t>teamdba@scotdb.com</t>
        </is>
      </c>
      <c r="X256" t="inlineStr">
        <is>
          <t>No</t>
        </is>
      </c>
      <c r="AE256" t="n">
        <v>4</v>
      </c>
      <c r="AF256" t="inlineStr">
        <is>
          <t>From Michal Bialecki (michal.bialecki@broadcom.com):
user speaker
==================
From Sebastian Zok (sebastian.zok@gmail.com):
Top (User) speaker, top topic
==================
From Ferdinand Prahst (fprahst@gmail.com):
a litte small
==================
From Sabine Eckey (sabine.eckey@provinzial.de):
good speaker, good topic
==================
From Tom Crocker (tcrocker@rocketsoftware.com):
Always a good speaker
==================
From Marcin Marczewski (marcin.marczewski@pl.ibm.com):
Development-related topic
==================
From Nilufer Osken (nilufer_osken@bmc.com):
This is largely a tools/IDE landscape review, not a strong Db2 technical session. But still a customer experience from the customer itself, so maybe we can afford to put one such experience that's why 4.</t>
        </is>
      </c>
      <c r="AH256" t="inlineStr">
        <is>
          <t>User/Consultant</t>
        </is>
      </c>
      <c r="AI256" t="inlineStr">
        <is>
          <t>EMEA</t>
        </is>
      </c>
      <c r="AJ256">
        <f>IFERROR(TEXT(AE256,"0.00"),"")&amp;CHAR(10)&amp;"("&amp;C256&amp;") - "&amp;D256&amp;CHAR(10)&amp;" "&amp;IF(X256="Yes","⭐","")&amp;S256&amp;" "&amp;T256&amp;" - "&amp;"{"&amp;V256&amp;"}{"&amp;AH256&amp;"}{}{"&amp;P256&amp;"}"</f>
        <v/>
      </c>
      <c r="AK256">
        <f>A256&amp;"("&amp;C256&amp;") - "&amp;D256&amp;CHAR(10)&amp;IF(X256="Yes","⭐","")&amp;" "&amp;S256&amp;" "&amp;T256&amp;" - "&amp;"{"&amp;V256&amp;"}{"&amp;AH256&amp;"}{}{"&amp;P256&amp;"}"</f>
        <v/>
      </c>
    </row>
    <row r="257">
      <c r="B257">
        <f>A257&amp;"("&amp;C257&amp;") - "&amp;D257&amp;CHAR(10)&amp;" "&amp;S257&amp;" "&amp;T257&amp;" - "&amp;"{"&amp;V257&amp;"}{"&amp;AH257&amp;"}{}{"&amp;P257&amp;"}"</f>
        <v/>
      </c>
      <c r="C257" t="inlineStr">
        <is>
          <t>SESS-88</t>
        </is>
      </c>
      <c r="D257" t="inlineStr">
        <is>
          <t>Db2 13 for z/OS SQL and Application Management Enhancements</t>
        </is>
      </c>
      <c r="E257" t="inlineStr">
        <is>
          <t>This session will highlight key enhancements in the SQL syntax, semantic and in the application management area in Db2 13 for z/OS. These functionalities were delivered in the recent function levels and are responses to customer requirements to improve application capability and performance as well as enable the DBA to effectively manage applications and database objects.</t>
        </is>
      </c>
      <c r="F257" t="inlineStr">
        <is>
          <t>Latest and Features z/OS</t>
        </is>
      </c>
      <c r="L257" t="inlineStr">
        <is>
          <t>Tammie Dang (tammied@us.ibm.com)</t>
        </is>
      </c>
      <c r="M257" t="inlineStr">
        <is>
          <t>Intermediate</t>
        </is>
      </c>
      <c r="N257" t="inlineStr">
        <is>
          <t>How your distributed and modern application can generate a Univerally Unique Identifer (UUID) with Db2 for z/OS</t>
        </is>
      </c>
      <c r="O257" t="inlineStr">
        <is>
          <t>Technical Session</t>
        </is>
      </c>
      <c r="P257" t="inlineStr">
        <is>
          <t>z/OS</t>
        </is>
      </c>
      <c r="Q257" t="inlineStr">
        <is>
          <t>is new. It has not been presented before.</t>
        </is>
      </c>
      <c r="R257" t="inlineStr">
        <is>
          <t>Tammie Dang</t>
        </is>
      </c>
      <c r="S257" t="inlineStr">
        <is>
          <t>Tammie</t>
        </is>
      </c>
      <c r="T257" t="inlineStr">
        <is>
          <t>Dang</t>
        </is>
      </c>
      <c r="U257" t="inlineStr">
        <is>
          <t>Senior Technical Staff Member</t>
        </is>
      </c>
      <c r="V257" t="inlineStr">
        <is>
          <t>IBM</t>
        </is>
      </c>
      <c r="W257" t="inlineStr">
        <is>
          <t>tammied@us.ibm.com</t>
        </is>
      </c>
      <c r="X257" t="inlineStr">
        <is>
          <t>No</t>
        </is>
      </c>
      <c r="AE257" t="n">
        <v>3.21</v>
      </c>
      <c r="AF257" t="inlineStr">
        <is>
          <t>From Filip Ruhdensjo (filip.ruhdensjo@seb.se):
topic is great, but the presenter can be difficult to understand
==================
From Nilufer Osken (nilufer_osken@bmc.com):
Strong Db2 13 for z/OS technical content with very concrete examples</t>
        </is>
      </c>
      <c r="AH257" t="inlineStr">
        <is>
          <t>IBM</t>
        </is>
      </c>
      <c r="AI257" t="inlineStr">
        <is>
          <t>EMEA</t>
        </is>
      </c>
      <c r="AJ257">
        <f>IFERROR(TEXT(AE257,"0.00"),"")&amp;CHAR(10)&amp;"("&amp;C257&amp;") - "&amp;D257&amp;CHAR(10)&amp;" "&amp;IF(X257="Yes","⭐","")&amp;S257&amp;" "&amp;T257&amp;" - "&amp;"{"&amp;V257&amp;"}{"&amp;AH257&amp;"}{}{"&amp;P257&amp;"}"</f>
        <v/>
      </c>
      <c r="AK257">
        <f>A257&amp;"("&amp;C257&amp;") - "&amp;D257&amp;CHAR(10)&amp;IF(X257="Yes","⭐","")&amp;" "&amp;S257&amp;" "&amp;T257&amp;" - "&amp;"{"&amp;V257&amp;"}{"&amp;AH257&amp;"}{}{"&amp;P257&amp;"}"</f>
        <v/>
      </c>
    </row>
    <row r="258">
      <c r="A258" t="inlineStr">
        <is>
          <t>E10</t>
        </is>
      </c>
      <c r="B258">
        <f>A258&amp;"("&amp;C258&amp;") - "&amp;D258&amp;CHAR(10)&amp;" "&amp;S258&amp;" "&amp;T258&amp;" - "&amp;"{"&amp;V258&amp;"}{"&amp;AH258&amp;"}{}{"&amp;P258&amp;"}"</f>
        <v/>
      </c>
      <c r="C258" t="inlineStr">
        <is>
          <t>SESS-89</t>
        </is>
      </c>
      <c r="D258" t="inlineStr">
        <is>
          <t>“Stabilize your Dynamic SQL and don’t let it remain Unpredictable”</t>
        </is>
      </c>
      <c r="E258" t="inlineStr">
        <is>
          <t>In the world of Db2 for z/OS, SQL performance tuning is one of the most critical and often most complex of DBA tasks. While static SQL has long been the standing order for traditional mainframe applications, the growing use of dynamic SQL - driven by modern applications, APIs, and distributed workloads - has changed the tuning game.Dynamic SQL’s agility and flexibility introduces a new layer of complexity that can hinder performance if not well managed and cause inconsistent performance and even be unpredictable.   Dynamic SQL is becoming more prevalent as agile development and hybrid workloads become the norm. But with the flexibility of dynamic SQL comes responsibility - DBAs must adapt and develop new ways of monitoring and tuning dynamic workloads in real-time and across the application lifecycle. Colin Oakhill will share a proven approach to bring order to chaos by giving DBAs the visibility, control, and insight they need to ensure that dynamic SQL performs efficiently and predic</t>
        </is>
      </c>
      <c r="F258" t="inlineStr">
        <is>
          <t>Best Practices, Latest and Features z/OS, Performance and Monitoring</t>
        </is>
      </c>
      <c r="H258" t="inlineStr">
        <is>
          <t>Wed, 30th Sep</t>
        </is>
      </c>
      <c r="I258" s="27" t="n">
        <v>0.4305555555555556</v>
      </c>
      <c r="J258" s="27" t="n">
        <v>0.4722222222222222</v>
      </c>
      <c r="L258" t="inlineStr">
        <is>
          <t>Colin Oakhill (colin.oakhill@insoft-infotel.com)</t>
        </is>
      </c>
      <c r="M258" t="inlineStr">
        <is>
          <t>Intermediate</t>
        </is>
      </c>
      <c r="N258" t="inlineStr">
        <is>
          <t>Gain insight to ensure that dynamic SQL performs efficiently</t>
        </is>
      </c>
      <c r="O258" t="inlineStr">
        <is>
          <t>Technical Session</t>
        </is>
      </c>
      <c r="P258" t="inlineStr">
        <is>
          <t>z/OS</t>
        </is>
      </c>
      <c r="Q258" t="inlineStr">
        <is>
          <t>is new. It has not been presented before.</t>
        </is>
      </c>
      <c r="R258" t="inlineStr">
        <is>
          <t>Colin Oakhill</t>
        </is>
      </c>
      <c r="S258" t="inlineStr">
        <is>
          <t>Colin</t>
        </is>
      </c>
      <c r="T258" t="inlineStr">
        <is>
          <t>Oakhill</t>
        </is>
      </c>
      <c r="U258" t="inlineStr">
        <is>
          <t>Senior Technical Advisor</t>
        </is>
      </c>
      <c r="V258" t="inlineStr">
        <is>
          <t>Insoft Infotel Software GmbH</t>
        </is>
      </c>
      <c r="W258" t="inlineStr">
        <is>
          <t>colin.oakhill@insoft-infotel.com</t>
        </is>
      </c>
      <c r="X258" t="inlineStr">
        <is>
          <t>No</t>
        </is>
      </c>
      <c r="AE258" t="n">
        <v>4.14</v>
      </c>
      <c r="AF258" t="inlineStr">
        <is>
          <t>From Michal Bialecki (michal.bialecki@broadcom.com):
no tooling? or VSP? 
==================
From Sebastian Zok (sebastian.zok@gmail.com):
3
==================
From Nilufer Osken (nilufer_osken@bmc.com):
Relevant Db2 for z/OS SQL tuning topic with clear practical value</t>
        </is>
      </c>
      <c r="AH258" t="inlineStr">
        <is>
          <t>User/Consultant</t>
        </is>
      </c>
      <c r="AI258" t="inlineStr">
        <is>
          <t>EMEA</t>
        </is>
      </c>
      <c r="AJ258">
        <f>IFERROR(TEXT(AE258,"0.00"),"")&amp;CHAR(10)&amp;"("&amp;C258&amp;") - "&amp;D258&amp;CHAR(10)&amp;" "&amp;IF(X258="Yes","⭐","")&amp;S258&amp;" "&amp;T258&amp;" - "&amp;"{"&amp;V258&amp;"}{"&amp;AH258&amp;"}{}{"&amp;P258&amp;"}"</f>
        <v/>
      </c>
      <c r="AK258">
        <f>A258&amp;"("&amp;C258&amp;") - "&amp;D258&amp;CHAR(10)&amp;IF(X258="Yes","⭐","")&amp;" "&amp;S258&amp;" "&amp;T258&amp;" - "&amp;"{"&amp;V258&amp;"}{"&amp;AH258&amp;"}{}{"&amp;P258&amp;"}"</f>
        <v/>
      </c>
    </row>
    <row r="259">
      <c r="A259" t="inlineStr">
        <is>
          <t>F11</t>
        </is>
      </c>
      <c r="B259">
        <f>A259&amp;"("&amp;C259&amp;") - "&amp;D259&amp;CHAR(10)&amp;" "&amp;S259&amp;" "&amp;T259&amp;" - "&amp;"{"&amp;V259&amp;"}{"&amp;AH259&amp;"}{}{"&amp;P259&amp;"}"</f>
        <v/>
      </c>
      <c r="C259" t="inlineStr">
        <is>
          <t>SESS-9</t>
        </is>
      </c>
      <c r="D259" t="inlineStr">
        <is>
          <t>SQL Oldies but Goodies and the Power of the SQL Rewrite</t>
        </is>
      </c>
      <c r="E259" t="inlineStr">
        <is>
          <t>There have been so many enhancements in Db2 SQL for developers in the last 3 or 4 versions that many developers have never really taken advantage of.  This presentation picks my personal favorites that I believe all developers should get knowledgeable on and possibly applied to current and future applications. Developers should be informed of all of newer features in Db2 and this presentation is a great summary for this topic.  When it comes to performance, often times the answer to better performance is rewriting queries different ways, and redesigning programs differently.  Attendees will leave with a better understanding of some great SQL enhancements, application table designs, along with getting stronger in the SQL language. This is a great session for developers on Db2 LUW or Db2 z/OS.  Developers 'Get Empowered'.</t>
        </is>
      </c>
      <c r="F259" t="inlineStr">
        <is>
          <t>Working with SQL</t>
        </is>
      </c>
      <c r="H259" t="inlineStr">
        <is>
          <t>Wed, 30th Sep</t>
        </is>
      </c>
      <c r="I259" s="27" t="n">
        <v>0.4791666666666667</v>
      </c>
      <c r="J259" s="27" t="n">
        <v>0.5208333333333334</v>
      </c>
      <c r="L259" t="inlineStr">
        <is>
          <t>Tony Andrews (tandrews@pandtsolutions.com)</t>
        </is>
      </c>
      <c r="M259" t="inlineStr">
        <is>
          <t>All</t>
        </is>
      </c>
      <c r="N259" t="inlineStr">
        <is>
          <t>Highlight many of the underused SQL enhancements</t>
        </is>
      </c>
      <c r="O259" t="inlineStr">
        <is>
          <t>Technical Session</t>
        </is>
      </c>
      <c r="P259" t="inlineStr">
        <is>
          <t>Cross Platform</t>
        </is>
      </c>
      <c r="Q259" t="inlineStr">
        <is>
          <t>is new. It has not been presented before.</t>
        </is>
      </c>
      <c r="R259" t="inlineStr">
        <is>
          <t>Tony Andrews</t>
        </is>
      </c>
      <c r="S259" t="inlineStr">
        <is>
          <t>Tony</t>
        </is>
      </c>
      <c r="T259" t="inlineStr">
        <is>
          <t>Andrews</t>
        </is>
      </c>
      <c r="U259" t="inlineStr">
        <is>
          <t>Mainframe Db2 Developer, Performance and Tuning</t>
        </is>
      </c>
      <c r="V259" t="inlineStr">
        <is>
          <t>P&amp;T Solutions, Inc.</t>
        </is>
      </c>
      <c r="W259" t="inlineStr">
        <is>
          <t>tandrews@pandtsolutions.com</t>
        </is>
      </c>
      <c r="X259" t="inlineStr">
        <is>
          <t>No</t>
        </is>
      </c>
      <c r="AE259" t="n">
        <v>4.07</v>
      </c>
      <c r="AF259" t="inlineStr">
        <is>
          <t>From Michal Bialecki (michal.bialecki@broadcom.com):
great speaker
==================
From Sebastian Zok (sebastian.zok@gmail.com):
==================
From Nilufer Osken (nilufer_osken@bmc.com):
Relevant developer-focused Db2 topic, and the themes are good: underused SQL features, table design, optimizer awareness, and performance through better query/program design.</t>
        </is>
      </c>
      <c r="AH259" t="inlineStr">
        <is>
          <t>User/Consultant</t>
        </is>
      </c>
      <c r="AI259" t="inlineStr">
        <is>
          <t>EMEA</t>
        </is>
      </c>
      <c r="AJ259">
        <f>IFERROR(TEXT(AE259,"0.00"),"")&amp;CHAR(10)&amp;"("&amp;C259&amp;") - "&amp;D259&amp;CHAR(10)&amp;" "&amp;IF(X259="Yes","⭐","")&amp;S259&amp;" "&amp;T259&amp;" - "&amp;"{"&amp;V259&amp;"}{"&amp;AH259&amp;"}{}{"&amp;P259&amp;"}"</f>
        <v/>
      </c>
      <c r="AK259">
        <f>A259&amp;"("&amp;C259&amp;") - "&amp;D259&amp;CHAR(10)&amp;IF(X259="Yes","⭐","")&amp;" "&amp;S259&amp;" "&amp;T259&amp;" - "&amp;"{"&amp;V259&amp;"}{"&amp;AH259&amp;"}{}{"&amp;P259&amp;"}"</f>
        <v/>
      </c>
    </row>
    <row r="260">
      <c r="B260">
        <f>A260&amp;"("&amp;C260&amp;") - "&amp;D260&amp;CHAR(10)&amp;" "&amp;S260&amp;" "&amp;T260&amp;" - "&amp;"{"&amp;V260&amp;"}{"&amp;AH260&amp;"}{}{"&amp;P260&amp;"}"</f>
        <v/>
      </c>
      <c r="C260" t="inlineStr">
        <is>
          <t>SESS-90</t>
        </is>
      </c>
      <c r="D260" t="inlineStr">
        <is>
          <t>AI as a partner for the Db2 Professional</t>
        </is>
      </c>
      <c r="E260" t="inlineStr">
        <is>
          <t>Db2 professionals manage complex and mission-critical data environments where troubleshooting, performance analysis, and knowledge discovery can be time-consuming. In this session, we explore how GenAI can assist Db2 professionals by helping understand database structures, maintain environments and accelerate problem diagnosis. Through practical examples, we demonstrate how AI can act as a partner, augmenting expertise and helping teams work more efficiently while maintaining the reliability expected from enterprise Db2 systems.</t>
        </is>
      </c>
      <c r="F260" t="inlineStr">
        <is>
          <t>AI GenAI and Machine Learning</t>
        </is>
      </c>
      <c r="L260" t="inlineStr">
        <is>
          <t>Claire Connor (claire@geniez.ai)</t>
        </is>
      </c>
      <c r="M260" t="inlineStr">
        <is>
          <t>All</t>
        </is>
      </c>
      <c r="N260" t="inlineStr">
        <is>
          <t>Apply GenAI-assisted techniques to accelerate problem diagnosis and performance analysis</t>
        </is>
      </c>
      <c r="O260" t="inlineStr">
        <is>
          <t>Partner-Sponsored Presentation</t>
        </is>
      </c>
      <c r="P260" t="inlineStr">
        <is>
          <t>AI / ML</t>
        </is>
      </c>
      <c r="Q260" t="inlineStr">
        <is>
          <t>is new. It has not been presented before.</t>
        </is>
      </c>
      <c r="R260" t="inlineStr">
        <is>
          <t>Claire Connor</t>
        </is>
      </c>
      <c r="S260" t="inlineStr">
        <is>
          <t>Claire</t>
        </is>
      </c>
      <c r="T260" t="inlineStr">
        <is>
          <t>Connor</t>
        </is>
      </c>
      <c r="U260" t="inlineStr">
        <is>
          <t>Principal Presales Consultant</t>
        </is>
      </c>
      <c r="V260" t="inlineStr">
        <is>
          <t>Geniez AI</t>
        </is>
      </c>
      <c r="W260" t="inlineStr">
        <is>
          <t>claire@geniez.ai</t>
        </is>
      </c>
      <c r="X260" t="inlineStr">
        <is>
          <t>Yes</t>
        </is>
      </c>
      <c r="AE260" t="n">
        <v>3.5</v>
      </c>
      <c r="AF260" t="inlineStr">
        <is>
          <t>From Michal Bialecki (michal.bialecki@broadcom.com):
rather a VSP session, delivered by Pre-sales person..  
==================
From Sebastian Zok (sebastian.zok@gmail.com):
Sounds good if its not a marketing shot for her company
==================
From Sabine Eckey (sabine.eckey@provinzial.de):
maybe a vendor presentation
==================
From Filip Ruhdensjo (filip.ruhdensjo@seb.se):
But this topic feels like marketing - VSP?
==================
From Marcin Marczewski (marcin.marczewski@pl.ibm.com):
User session on an important topic
==================
From Nilufer Osken (nilufer_osken@bmc.com):
The topic is current and likely interesting</t>
        </is>
      </c>
      <c r="AH260" t="inlineStr">
        <is>
          <t>User/Consultant</t>
        </is>
      </c>
      <c r="AI260" t="inlineStr">
        <is>
          <t>EMEA</t>
        </is>
      </c>
      <c r="AJ260">
        <f>IFERROR(TEXT(AE260,"0.00"),"")&amp;CHAR(10)&amp;"("&amp;C260&amp;") - "&amp;D260&amp;CHAR(10)&amp;" "&amp;IF(X260="Yes","⭐","")&amp;S260&amp;" "&amp;T260&amp;" - "&amp;"{"&amp;V260&amp;"}{"&amp;AH260&amp;"}{}{"&amp;P260&amp;"}"</f>
        <v/>
      </c>
      <c r="AK260">
        <f>A260&amp;"("&amp;C260&amp;") - "&amp;D260&amp;CHAR(10)&amp;IF(X260="Yes","⭐","")&amp;" "&amp;S260&amp;" "&amp;T260&amp;" - "&amp;"{"&amp;V260&amp;"}{"&amp;AH260&amp;"}{}{"&amp;P260&amp;"}"</f>
        <v/>
      </c>
    </row>
    <row r="261">
      <c r="A261" t="inlineStr">
        <is>
          <t>D14</t>
        </is>
      </c>
      <c r="B261">
        <f>A261&amp;"("&amp;C261&amp;") - "&amp;D261&amp;CHAR(10)&amp;" "&amp;S261&amp;" "&amp;T261&amp;" - "&amp;"{"&amp;V261&amp;"}{"&amp;AH261&amp;"}{}{"&amp;P261&amp;"}"</f>
        <v/>
      </c>
      <c r="C261" t="inlineStr">
        <is>
          <t>SESS-91</t>
        </is>
      </c>
      <c r="D261" t="inlineStr">
        <is>
          <t>Db2 for z/OS Tuning Techniques: Practical Strategies for Maximum Performance</t>
        </is>
      </c>
      <c r="E261" t="inlineStr">
        <is>
          <t>With growing data volumes, mixed workloads, and strict SLAs, effective tuning demands a structured, end-to-end approach.
This session focuses on practical, real-world Db2 tuning techniques that deliver measurable performance improvements in production systems. Attendees will learn how to identify high-cost SQL using Db2 accounting and statistics data, analyse access paths with EXPLAIN, and apply targeted tuning at the SQL, object, and subsystem levels.
Topics include SQL and predicate optimization, index design best practices, EDM pool and sort tuning considerations, and understanding performance differences between static and dynamic SQL.
Participants will leave with actionable techniques they can immediately apply to improve response times and control Db2 CPU usage.</t>
        </is>
      </c>
      <c r="F261" t="inlineStr">
        <is>
          <t>Best Practices, Performance and Monitoring, User Stories</t>
        </is>
      </c>
      <c r="H261" t="inlineStr">
        <is>
          <t>Wed, 30th Sep</t>
        </is>
      </c>
      <c r="I261" s="27" t="n">
        <v>0.7361111111111112</v>
      </c>
      <c r="J261" s="27" t="n">
        <v>0.7777777777777778</v>
      </c>
      <c r="L261" t="inlineStr">
        <is>
          <t>Devanand Karunakaran (devanand_karunakaran@bmc.com)</t>
        </is>
      </c>
      <c r="M261" t="inlineStr">
        <is>
          <t>Intermediate</t>
        </is>
      </c>
      <c r="N261" t="inlineStr">
        <is>
          <t>Under 4 Pillars of Db2 Tuning Techniques</t>
        </is>
      </c>
      <c r="O261" t="inlineStr">
        <is>
          <t>Technical Session</t>
        </is>
      </c>
      <c r="P261" t="inlineStr">
        <is>
          <t>z/OS</t>
        </is>
      </c>
      <c r="Q261" t="inlineStr">
        <is>
          <t>has been presented before, either an IDUG, RUG, or industry event.</t>
        </is>
      </c>
      <c r="R261" t="inlineStr">
        <is>
          <t>Devanand Karunakaran</t>
        </is>
      </c>
      <c r="S261" t="inlineStr">
        <is>
          <t>Devanand</t>
        </is>
      </c>
      <c r="T261" t="inlineStr">
        <is>
          <t>Karunakaran</t>
        </is>
      </c>
      <c r="U261" t="inlineStr">
        <is>
          <t>Senior Solution Enginner</t>
        </is>
      </c>
      <c r="V261" t="inlineStr">
        <is>
          <t>BMC</t>
        </is>
      </c>
      <c r="W261" t="inlineStr">
        <is>
          <t>devanand_karunakaran@bmc.com</t>
        </is>
      </c>
      <c r="X261" t="inlineStr">
        <is>
          <t>No</t>
        </is>
      </c>
      <c r="AE261" t="n">
        <v>4</v>
      </c>
      <c r="AF261" t="inlineStr">
        <is>
          <t>From Nilufer Osken (nilufer_osken@bmc.com):
Very solid Db2 tuning abstract with clear practical value. It is technical, specific, and actionable: accounting/statistics data, EXPLAIN, SQL/predicate optimization, index design, EDM pool, sort tuning, and static vs dynamic SQL are all real Db2 performance topics.</t>
        </is>
      </c>
      <c r="AH261" t="inlineStr">
        <is>
          <t>BMC</t>
        </is>
      </c>
      <c r="AI261" t="inlineStr">
        <is>
          <t>EMEA</t>
        </is>
      </c>
      <c r="AJ261">
        <f>IFERROR(TEXT(AE261,"0.00"),"")&amp;CHAR(10)&amp;"("&amp;C261&amp;") - "&amp;D261&amp;CHAR(10)&amp;" "&amp;IF(X261="Yes","⭐","")&amp;S261&amp;" "&amp;T261&amp;" - "&amp;"{"&amp;V261&amp;"}{"&amp;AH261&amp;"}{}{"&amp;P261&amp;"}"</f>
        <v/>
      </c>
      <c r="AK261">
        <f>A261&amp;"("&amp;C261&amp;") - "&amp;D261&amp;CHAR(10)&amp;IF(X261="Yes","⭐","")&amp;" "&amp;S261&amp;" "&amp;T261&amp;" - "&amp;"{"&amp;V261&amp;"}{"&amp;AH261&amp;"}{}{"&amp;P261&amp;"}"</f>
        <v/>
      </c>
    </row>
    <row r="262">
      <c r="A262" t="inlineStr">
        <is>
          <t>F14</t>
        </is>
      </c>
      <c r="B262">
        <f>A262&amp;"("&amp;C262&amp;") - "&amp;D262&amp;CHAR(10)&amp;" "&amp;S262&amp;" "&amp;T262&amp;" - "&amp;"{"&amp;V262&amp;"}{"&amp;AH262&amp;"}{}{"&amp;P262&amp;"}"</f>
        <v/>
      </c>
      <c r="C262" t="inlineStr">
        <is>
          <t>SESS-92</t>
        </is>
      </c>
      <c r="D262" t="inlineStr">
        <is>
          <t>Beyond COPY: Modern Recovery Strategies in Db2 for z/OS—Balancing Speed, Resilience, and Automation</t>
        </is>
      </c>
      <c r="E262" t="inlineStr">
        <is>
          <t>In modern DB2 for z/OS environments, delivering efficient, resilient, and reliable services depends on the alignment of multiple critical components. With the introduction of DORA regulations, the focus has evolved from simply ensuring service continuity to enhancing it by making recovery processes faster, more robust, and easier to manage.
While many technologies and strategies already support service continuity, real-world scenarios still reveal gaps, particularly when unexpected errors lead to temporary service disruptions impacting customers.
Starting from a legacy disaster recovery framework based on traditional batch jobs, we conducted a thorough assessment to identify limitations in flexibility, performance, and reliability. Building on this foundation, we redesigned and enhanced recovery processes by introducing new strategies, improving automation, and increasing customization to better align with business objectives.
In this presentation, we share our journey: from understand</t>
        </is>
      </c>
      <c r="F262" t="inlineStr">
        <is>
          <t>Database Resiliency, User Stories</t>
        </is>
      </c>
      <c r="H262" t="inlineStr">
        <is>
          <t>Wed, 30th Sep</t>
        </is>
      </c>
      <c r="I262" s="27" t="n">
        <v>0.7361111111111112</v>
      </c>
      <c r="J262" s="27" t="n">
        <v>0.7777777777777778</v>
      </c>
      <c r="L262" t="inlineStr">
        <is>
          <t>Martin Crippa (martin.crippa@nexigroup.com)</t>
        </is>
      </c>
      <c r="M262" t="inlineStr">
        <is>
          <t>Intermediate</t>
        </is>
      </c>
      <c r="N262" t="inlineStr">
        <is>
          <t>Understanding and evaluating an inherited environment</t>
        </is>
      </c>
      <c r="O262" t="inlineStr">
        <is>
          <t>Technical Session</t>
        </is>
      </c>
      <c r="P262" t="inlineStr">
        <is>
          <t>z/OS</t>
        </is>
      </c>
      <c r="Q262" t="inlineStr">
        <is>
          <t>is new. It has not been presented before.</t>
        </is>
      </c>
      <c r="R262" t="inlineStr">
        <is>
          <t>Andrea Luca Boaretto, Martin Crippa</t>
        </is>
      </c>
      <c r="S262" t="inlineStr">
        <is>
          <t>Martin</t>
        </is>
      </c>
      <c r="T262" t="inlineStr">
        <is>
          <t>Crippa</t>
        </is>
      </c>
      <c r="U262" t="inlineStr">
        <is>
          <t>DB2 Administrator</t>
        </is>
      </c>
      <c r="V262" t="inlineStr">
        <is>
          <t>Nexi Payments</t>
        </is>
      </c>
      <c r="W262" t="inlineStr">
        <is>
          <t>martin.crippa@nexigroup.com</t>
        </is>
      </c>
      <c r="X262" t="inlineStr">
        <is>
          <t>Yes</t>
        </is>
      </c>
      <c r="Y262" t="inlineStr">
        <is>
          <t>Andrea Luca</t>
        </is>
      </c>
      <c r="Z262" t="inlineStr">
        <is>
          <t>Boaretto</t>
        </is>
      </c>
      <c r="AA262" t="inlineStr">
        <is>
          <t>DB2 Administrator</t>
        </is>
      </c>
      <c r="AB262" t="inlineStr">
        <is>
          <t>Nexi Payments</t>
        </is>
      </c>
      <c r="AC262" t="inlineStr">
        <is>
          <t>andrealuca.boaretto@nexigroup.com</t>
        </is>
      </c>
      <c r="AD262" t="inlineStr">
        <is>
          <t>Yes</t>
        </is>
      </c>
      <c r="AE262" t="n">
        <v>4.14</v>
      </c>
      <c r="AF262" t="inlineStr">
        <is>
          <t>From Michal Bialecki (michal.bialecki@broadcom.com):
User speaker, interesting topic for DORA and DB2 
==================
From Sebastian Zok (sebastian.zok@gmail.com):
4 for the user but content sounds like a buzz word bingo
==================
From Sabine Eckey (sabine.eckey@provinzial.de):
User presentation
==================
From Filip Ruhdensjo (filip.ruhdensjo@seb.se):
Interesting to listen to. May be a topic that many attendees would try to go to
==================
From Tom Crocker (tcrocker@rocketsoftware.com):
Customer Story
==================
From Nilufer Osken (nilufer_osken@bmc.com):
Relevant Db2 for z/OS resiliency/recovery topic, and the real-world modernization journey is a positive.</t>
        </is>
      </c>
      <c r="AH262" t="inlineStr">
        <is>
          <t>User/Consultant</t>
        </is>
      </c>
      <c r="AI262" t="inlineStr">
        <is>
          <t>EMEA</t>
        </is>
      </c>
      <c r="AJ262">
        <f>IFERROR(TEXT(AE262,"0.00"),"")&amp;CHAR(10)&amp;"("&amp;C262&amp;") - "&amp;D262&amp;CHAR(10)&amp;" "&amp;IF(X262="Yes","⭐","")&amp;S262&amp;" "&amp;T262&amp;" - "&amp;"{"&amp;V262&amp;"}{"&amp;AH262&amp;"}{}{"&amp;P262&amp;"}"</f>
        <v/>
      </c>
      <c r="AK262">
        <f>A262&amp;"("&amp;C262&amp;") - "&amp;D262&amp;CHAR(10)&amp;IF(X262="Yes","⭐","")&amp;" "&amp;S262&amp;" "&amp;T262&amp;" - "&amp;"{"&amp;V262&amp;"}{"&amp;AH262&amp;"}{}{"&amp;P262&amp;"}"</f>
        <v/>
      </c>
    </row>
    <row r="263">
      <c r="B263">
        <f>A263&amp;"("&amp;C263&amp;") - "&amp;D263&amp;CHAR(10)&amp;" "&amp;S263&amp;" "&amp;T263&amp;" - "&amp;"{"&amp;V263&amp;"}{"&amp;AH263&amp;"}{}{"&amp;P263&amp;"}"</f>
        <v/>
      </c>
      <c r="C263" t="inlineStr">
        <is>
          <t>SESS-93</t>
        </is>
      </c>
      <c r="D263" t="inlineStr">
        <is>
          <t>Enhancing Visibility into Distributed Db2 z/OS Workloads Through Advanced Monitoring</t>
        </is>
      </c>
      <c r="E263" t="inlineStr">
        <is>
          <t>This session takes a practical look at how to set up and monitor distributed Db2 z/OS workloads using instrumentation like IFCIDs 365 and 417. We’ll walk through monitoring secure connections, using Db2 z/OS profiles effectively, and applying monitoring best practices. Examples with Grafana show how to turn raw metrics into clear, actionable insights.</t>
        </is>
      </c>
      <c r="F263" t="inlineStr">
        <is>
          <t>Performance and Monitoring</t>
        </is>
      </c>
      <c r="L263" t="inlineStr">
        <is>
          <t>Matthias Tschaffler (mtschaffler@rocketsoftware.com)</t>
        </is>
      </c>
      <c r="M263" t="inlineStr">
        <is>
          <t>Intermediate</t>
        </is>
      </c>
      <c r="N263" t="inlineStr">
        <is>
          <t>Understand what instrumentation is available for monitoring distributed workloads</t>
        </is>
      </c>
      <c r="O263" t="inlineStr">
        <is>
          <t>Technical Session</t>
        </is>
      </c>
      <c r="P263" t="inlineStr">
        <is>
          <t>z/OS</t>
        </is>
      </c>
      <c r="Q263" t="inlineStr">
        <is>
          <t>has been presented before, either an IDUG, RUG, or industry event.</t>
        </is>
      </c>
      <c r="R263" t="inlineStr">
        <is>
          <t>Matthias Tschaffler, Povilas Kripas</t>
        </is>
      </c>
      <c r="S263" t="inlineStr">
        <is>
          <t>Matthias</t>
        </is>
      </c>
      <c r="T263" t="inlineStr">
        <is>
          <t>Tschaffler</t>
        </is>
      </c>
      <c r="U263" t="inlineStr">
        <is>
          <t>Senior Technical Staff Member</t>
        </is>
      </c>
      <c r="V263" t="inlineStr">
        <is>
          <t>Rocket Software</t>
        </is>
      </c>
      <c r="W263" t="inlineStr">
        <is>
          <t>mtschaffler@rocketsoftware.com</t>
        </is>
      </c>
      <c r="X263" t="inlineStr">
        <is>
          <t>No</t>
        </is>
      </c>
      <c r="Y263" t="inlineStr">
        <is>
          <t>Povilas</t>
        </is>
      </c>
      <c r="Z263" t="inlineStr">
        <is>
          <t>Kripas</t>
        </is>
      </c>
      <c r="AA263" t="inlineStr">
        <is>
          <t>Senior Software Engineer</t>
        </is>
      </c>
      <c r="AB263" t="inlineStr">
        <is>
          <t>Rocket Software</t>
        </is>
      </c>
      <c r="AC263" t="inlineStr">
        <is>
          <t>pkripas@rocketsoftware.com</t>
        </is>
      </c>
      <c r="AD263" t="inlineStr">
        <is>
          <t>Yes</t>
        </is>
      </c>
      <c r="AE263" t="n">
        <v>3.36</v>
      </c>
      <c r="AF263" t="inlineStr">
        <is>
          <t>From Michal Bialecki (michal.bialecki@broadcom.com):
looks like monitoring tool presentation, suitable for VSP? 
==================
From Nilufer Osken (nilufer_osken@bmc.com):
Clear, practical Db2 for z/OS distributed workload monitoring topic with solid technical anchors: IFCID 365/417, secure connections, Db2 profiles, and monitoring best practices.</t>
        </is>
      </c>
      <c r="AH263" t="inlineStr">
        <is>
          <t>Rocket Software</t>
        </is>
      </c>
      <c r="AI263" t="inlineStr">
        <is>
          <t>EMEA</t>
        </is>
      </c>
      <c r="AJ263">
        <f>IFERROR(TEXT(AE263,"0.00"),"")&amp;CHAR(10)&amp;"("&amp;C263&amp;") - "&amp;D263&amp;CHAR(10)&amp;" "&amp;IF(X263="Yes","⭐","")&amp;S263&amp;" "&amp;T263&amp;" - "&amp;"{"&amp;V263&amp;"}{"&amp;AH263&amp;"}{}{"&amp;P263&amp;"}"</f>
        <v/>
      </c>
      <c r="AK263">
        <f>A263&amp;"("&amp;C263&amp;") - "&amp;D263&amp;CHAR(10)&amp;IF(X263="Yes","⭐","")&amp;" "&amp;S263&amp;" "&amp;T263&amp;" - "&amp;"{"&amp;V263&amp;"}{"&amp;AH263&amp;"}{}{"&amp;P263&amp;"}"</f>
        <v/>
      </c>
    </row>
    <row r="264">
      <c r="B264">
        <f>A264&amp;"("&amp;C264&amp;") - "&amp;D264&amp;CHAR(10)&amp;" "&amp;S264&amp;" "&amp;T264&amp;" - "&amp;"{"&amp;V264&amp;"}{"&amp;AH264&amp;"}{}{"&amp;P264&amp;"}"</f>
        <v/>
      </c>
      <c r="C264" t="inlineStr">
        <is>
          <t>SESS-94</t>
        </is>
      </c>
      <c r="D264" t="inlineStr">
        <is>
          <t>CDE Schema Evolution in Db2 BLU: Multi-Dictionary Architecture for Fast, In-Place ALTER and Zero-Downtime Changes</t>
        </is>
      </c>
      <c r="E264" t="inlineStr">
        <is>
          <t>Schema changes in Db2 BLU tables have long been disruptive, costly, and limited. This session introduces CDE schema evolution powered by a multi-dictionary architecture, enabling fast, in-place ALTERs (DECIMAL, integer family mappings, SET NOT NULL) without data rewrite. We will dive into internal design, performance implications, and proven best practices to eliminate downtime and unlock true schema agility.</t>
        </is>
      </c>
      <c r="F264" t="inlineStr">
        <is>
          <t>Best Practices, Db2 Cloud and Warehouse, Latest and Features LUW</t>
        </is>
      </c>
      <c r="L264" t="inlineStr">
        <is>
          <t>Ron Liu (ronliu@us.ibm.com)</t>
        </is>
      </c>
      <c r="M264" t="inlineStr">
        <is>
          <t>Intermediate</t>
        </is>
      </c>
      <c r="N264" t="inlineStr">
        <is>
          <t>Understand the historical limitations and operational pain points of schema changes in Db2 BLU/CDE tables, including data rewrite, downtime, and restricted ALTER capabilities.</t>
        </is>
      </c>
      <c r="O264" t="inlineStr">
        <is>
          <t>Technical Session</t>
        </is>
      </c>
      <c r="P264" t="inlineStr">
        <is>
          <t>LUW</t>
        </is>
      </c>
      <c r="Q264" t="inlineStr">
        <is>
          <t>is new. It has not been presented before.</t>
        </is>
      </c>
      <c r="R264" t="inlineStr">
        <is>
          <t>Ron Liu</t>
        </is>
      </c>
      <c r="S264" t="inlineStr">
        <is>
          <t>Ron</t>
        </is>
      </c>
      <c r="T264" t="inlineStr">
        <is>
          <t>Liu</t>
        </is>
      </c>
      <c r="U264" t="inlineStr">
        <is>
          <t>Senior Software Engineer</t>
        </is>
      </c>
      <c r="V264" t="inlineStr">
        <is>
          <t>IBM</t>
        </is>
      </c>
      <c r="W264" t="inlineStr">
        <is>
          <t>ronliu@us.ibm.com</t>
        </is>
      </c>
      <c r="X264" t="inlineStr">
        <is>
          <t>No</t>
        </is>
      </c>
      <c r="AE264" t="n">
        <v>3.79</v>
      </c>
      <c r="AF264" t="inlineStr">
        <is>
          <t>From Sebastian Zok (sebastian.zok@gmail.com):
very specific and maybe niche
==================
From Filip Ruhdensjo (filip.ruhdensjo@seb.se):
topic is great - but it's difficult to understand the speaker
==================
From Nilufer Osken (nilufer_osken@bmc.com):
This is a very strong technical abstract. It is specific, clearly Db2-focused, and shows real depth</t>
        </is>
      </c>
      <c r="AH264" t="inlineStr">
        <is>
          <t>IBM</t>
        </is>
      </c>
      <c r="AI264" t="inlineStr">
        <is>
          <t>EMEA</t>
        </is>
      </c>
      <c r="AJ264">
        <f>IFERROR(TEXT(AE264,"0.00"),"")&amp;CHAR(10)&amp;"("&amp;C264&amp;") - "&amp;D264&amp;CHAR(10)&amp;" "&amp;IF(X264="Yes","⭐","")&amp;S264&amp;" "&amp;T264&amp;" - "&amp;"{"&amp;V264&amp;"}{"&amp;AH264&amp;"}{}{"&amp;P264&amp;"}"</f>
        <v/>
      </c>
      <c r="AK264">
        <f>A264&amp;"("&amp;C264&amp;") - "&amp;D264&amp;CHAR(10)&amp;IF(X264="Yes","⭐","")&amp;" "&amp;S264&amp;" "&amp;T264&amp;" - "&amp;"{"&amp;V264&amp;"}{"&amp;AH264&amp;"}{}{"&amp;P264&amp;"}"</f>
        <v/>
      </c>
    </row>
    <row r="265">
      <c r="A265" t="inlineStr">
        <is>
          <t>B203</t>
        </is>
      </c>
      <c r="B265">
        <f>A265&amp;"("&amp;C265&amp;") - "&amp;D265&amp;CHAR(10)&amp;" "&amp;S265&amp;" "&amp;T265&amp;" - "&amp;"{"&amp;V265&amp;"}{"&amp;AH265&amp;"}{}{"&amp;P265&amp;"}"</f>
        <v/>
      </c>
      <c r="C265" t="inlineStr">
        <is>
          <t>SESS-95</t>
        </is>
      </c>
      <c r="D265" t="inlineStr">
        <is>
          <t>Hands-on Lab: Performing AI Queries with SQL Data Insights Pro</t>
        </is>
      </c>
      <c r="E265" t="inlineStr">
        <is>
          <t xml:space="preserve">Experience the new features of SQL Data Insights Pro, including unstructured text support, model training offloading to IDAA, and incremental retraining. SQL Data Insights Pro combines unsupervised deep learning with traditional SQL queries, allowing you to run similarity, dissimilarity, clustering, analogy, and commonality AI queries on your Db2 for z/OS data.
In this hands-on lab, learn how to train models using both structured and unstructured data to gain deeper insights from your enterprise data. With the new option to run model training on IDAA, you gain greater flexibility while saving valuable system resources. You will also learn how incremental retraining can save time and resources when updating models with new data.
With these capabilities, you can uncover hidden relationships across tables and views in your Db2 data, quickly gain actionable insights to address business problems as they arise, and confidently make better business decisions. In this lab, you will see how AI </t>
        </is>
      </c>
      <c r="F265" t="inlineStr">
        <is>
          <t>AI GenAI and Machine Learning, Latest and Features z/OS, Working with SQL</t>
        </is>
      </c>
      <c r="H265" t="inlineStr">
        <is>
          <t>Thu, 01th Oct</t>
        </is>
      </c>
      <c r="I265" s="27" t="n">
        <v>0.6041666666666666</v>
      </c>
      <c r="J265" s="27" t="n">
        <v>0.7708333333333334</v>
      </c>
      <c r="L265" t="inlineStr">
        <is>
          <t>Jae Lee (jalee@us.ibm.com)</t>
        </is>
      </c>
      <c r="M265" t="inlineStr">
        <is>
          <t>Beginner</t>
        </is>
      </c>
      <c r="N265" t="inlineStr">
        <is>
          <t>Learn how to train AI models using both structured and unstructured data in SQL Data Insights Pro to uncover deeper insights from Db2 for z/OS data.</t>
        </is>
      </c>
      <c r="O265" t="inlineStr">
        <is>
          <t>Hands-On Lab</t>
        </is>
      </c>
      <c r="P265" t="inlineStr">
        <is>
          <t>z/OS</t>
        </is>
      </c>
      <c r="Q265" t="inlineStr">
        <is>
          <t>is new. It has not been presented before.</t>
        </is>
      </c>
      <c r="R265" t="inlineStr">
        <is>
          <t>Jae Lee</t>
        </is>
      </c>
      <c r="S265" t="inlineStr">
        <is>
          <t>Jae</t>
        </is>
      </c>
      <c r="T265" t="inlineStr">
        <is>
          <t>Lee</t>
        </is>
      </c>
      <c r="U265" t="inlineStr">
        <is>
          <t>Senior Software Engineer</t>
        </is>
      </c>
      <c r="V265" t="inlineStr">
        <is>
          <t>IBM</t>
        </is>
      </c>
      <c r="W265" t="inlineStr">
        <is>
          <t>jalee@us.ibm.com</t>
        </is>
      </c>
      <c r="X265" t="inlineStr">
        <is>
          <t>No</t>
        </is>
      </c>
      <c r="AE265" t="n">
        <v>3.69</v>
      </c>
      <c r="AF265" t="inlineStr">
        <is>
          <t>From Ferdinand Prahst (fprahst@gmail.com):
hol
==================
From Tom Crocker (tcrocker@rocketsoftware.com):
workshop ?
==================
From Marcin Marczewski (marcin.marczewski@pl.ibm.com):
Workshop
==================
From Nilufer Osken (nilufer_osken@bmc.com):
Is this a workshop?</t>
        </is>
      </c>
      <c r="AH265" t="inlineStr">
        <is>
          <t>IBM</t>
        </is>
      </c>
      <c r="AI265" t="inlineStr">
        <is>
          <t>EMEA</t>
        </is>
      </c>
      <c r="AJ265">
        <f>IFERROR(TEXT(AE265,"0.00"),"")&amp;CHAR(10)&amp;"("&amp;C265&amp;") - "&amp;D265&amp;CHAR(10)&amp;" "&amp;IF(X265="Yes","⭐","")&amp;S265&amp;" "&amp;T265&amp;" - "&amp;"{"&amp;V265&amp;"}{"&amp;AH265&amp;"}{}{"&amp;P265&amp;"}"</f>
        <v/>
      </c>
      <c r="AK265">
        <f>A265&amp;"("&amp;C265&amp;") - "&amp;D265&amp;CHAR(10)&amp;IF(X265="Yes","⭐","")&amp;" "&amp;S265&amp;" "&amp;T265&amp;" - "&amp;"{"&amp;V265&amp;"}{"&amp;AH265&amp;"}{}{"&amp;P265&amp;"}"</f>
        <v/>
      </c>
    </row>
    <row r="266">
      <c r="A266" t="inlineStr">
        <is>
          <t>B201</t>
        </is>
      </c>
      <c r="B266">
        <f>A266&amp;"("&amp;C266&amp;") - "&amp;D266&amp;CHAR(10)&amp;" "&amp;S266&amp;" "&amp;T266&amp;" - "&amp;"{"&amp;V266&amp;"}{"&amp;AH266&amp;"}{}{"&amp;P266&amp;"}"</f>
        <v/>
      </c>
      <c r="C266" t="inlineStr">
        <is>
          <t>SESS-96</t>
        </is>
      </c>
      <c r="D266" t="inlineStr">
        <is>
          <t>Hands-on Lab: zDBA - Infusing Db2 for z/OS with AI</t>
        </is>
      </c>
      <c r="E266" t="inlineStr">
        <is>
          <t>Artificial intelligence is transforming how database administrators manage and optimize enterprise data platforms. By integrating AI capabilities directly into Db2 for z/OS, organizations can streamline operations, gain faster insights, and reduce the time required to diagnose and resolve complex database issues.
Experience the enhanced and smarter solution built on top of IBM Db2 AI for z/OS. It provides a unified intelligent workspace that acts as a force multiplier for every DBA, enabling intelligent and automated database administration and accelerating troubleshooting. This helps application and AI initiatives move faster.
With these enhanced capabilities, you will learn how to perform core DBA tasks such as catalog navigation, SQL tuning, and troubleshooting issues like deadlocks, timeouts, and lock escalations. You will also explore object management, Db2 health checks, and the AI agent that translates complex issues into simple, understandable explanations.
Please bring your la</t>
        </is>
      </c>
      <c r="F266" t="inlineStr">
        <is>
          <t>AI GenAI and Machine Learning, Latest and Features z/OS, Modernization in Operations, Performance and Monitoring</t>
        </is>
      </c>
      <c r="H266" t="inlineStr">
        <is>
          <t>Sun, 27th Sep</t>
        </is>
      </c>
      <c r="I266" s="27" t="n">
        <v>0.375</v>
      </c>
      <c r="J266" s="27" t="n">
        <v>0.5416666666666666</v>
      </c>
      <c r="L266" t="inlineStr">
        <is>
          <t>Jae Lee (jalee@us.ibm.com)</t>
        </is>
      </c>
      <c r="M266" t="inlineStr">
        <is>
          <t>Beginner</t>
        </is>
      </c>
      <c r="N266" t="inlineStr">
        <is>
          <t>Perform core DBA tasks using AI-enhanced Db2 for z/OS, including catalog navigation, SQL tuning, and troubleshooting deadlocks, timeouts, and lock escalations.</t>
        </is>
      </c>
      <c r="O266" t="inlineStr">
        <is>
          <t>Hands-On Lab</t>
        </is>
      </c>
      <c r="P266" t="inlineStr">
        <is>
          <t>z/OS</t>
        </is>
      </c>
      <c r="Q266" t="inlineStr">
        <is>
          <t>is new. It has not been presented before.</t>
        </is>
      </c>
      <c r="R266" t="inlineStr">
        <is>
          <t xml:space="preserve">Jae Lee, Brian Tsao </t>
        </is>
      </c>
      <c r="S266" t="inlineStr">
        <is>
          <t>Jae</t>
        </is>
      </c>
      <c r="T266" t="inlineStr">
        <is>
          <t>Lee</t>
        </is>
      </c>
      <c r="U266" t="inlineStr">
        <is>
          <t>Senior Software Engineer</t>
        </is>
      </c>
      <c r="V266" t="inlineStr">
        <is>
          <t>IBM</t>
        </is>
      </c>
      <c r="W266" t="inlineStr">
        <is>
          <t>jalee@us.ibm.com</t>
        </is>
      </c>
      <c r="X266" t="inlineStr">
        <is>
          <t>No</t>
        </is>
      </c>
      <c r="Y266" t="inlineStr">
        <is>
          <t>Brian</t>
        </is>
      </c>
      <c r="Z266" t="inlineStr">
        <is>
          <t>Tsao</t>
        </is>
      </c>
      <c r="AA266" t="inlineStr"/>
      <c r="AB266" t="inlineStr">
        <is>
          <t>IBM</t>
        </is>
      </c>
      <c r="AC266" t="inlineStr">
        <is>
          <t>btsao@us.ibm.com</t>
        </is>
      </c>
      <c r="AD266" t="inlineStr">
        <is>
          <t>No</t>
        </is>
      </c>
      <c r="AE266" t="n">
        <v>4</v>
      </c>
      <c r="AF266" t="inlineStr">
        <is>
          <t>From Sebastian Zok (sebastian.zok@gmail.com):
3
==================
From Ferdinand Prahst (fprahst@gmail.com):
hol
==================
From Filip Ruhdensjo (filip.ruhdensjo@seb.se):
I hope it's not the same workshop as last year...
==================
From Tom Crocker (tcrocker@rocketsoftware.com):
workshop ?
==================
From Marcin Marczewski (marcin.marczewski@pl.ibm.com):
Workshop with hands-on
==================
From Nilufer Osken (nilufer_osken@bmc.com):
Workshop?</t>
        </is>
      </c>
      <c r="AH266" t="inlineStr">
        <is>
          <t>IBM</t>
        </is>
      </c>
      <c r="AI266" t="inlineStr">
        <is>
          <t>EMEA</t>
        </is>
      </c>
      <c r="AJ266">
        <f>IFERROR(TEXT(AE266,"0.00"),"")&amp;CHAR(10)&amp;"("&amp;C266&amp;") - "&amp;D266&amp;CHAR(10)&amp;" "&amp;IF(X266="Yes","⭐","")&amp;S266&amp;" "&amp;T266&amp;" - "&amp;"{"&amp;V266&amp;"}{"&amp;AH266&amp;"}{}{"&amp;P266&amp;"}"</f>
        <v/>
      </c>
      <c r="AK266">
        <f>A266&amp;"("&amp;C266&amp;") - "&amp;D266&amp;CHAR(10)&amp;IF(X266="Yes","⭐","")&amp;" "&amp;S266&amp;" "&amp;T266&amp;" - "&amp;"{"&amp;V266&amp;"}{"&amp;AH266&amp;"}{}{"&amp;P266&amp;"}"</f>
        <v/>
      </c>
    </row>
    <row r="267">
      <c r="A267" t="inlineStr">
        <is>
          <t>B3</t>
        </is>
      </c>
      <c r="B267">
        <f>A267&amp;"("&amp;C267&amp;") - "&amp;D267&amp;CHAR(10)&amp;" "&amp;S267&amp;" "&amp;T267&amp;" - "&amp;"{"&amp;V267&amp;"}{"&amp;AH267&amp;"}{}{"&amp;P267&amp;"}"</f>
        <v/>
      </c>
      <c r="C267" t="inlineStr">
        <is>
          <t>SESS-97</t>
        </is>
      </c>
      <c r="D267" t="inlineStr">
        <is>
          <t>My new besties: the Utilities tables</t>
        </is>
      </c>
      <c r="E267" t="inlineStr">
        <is>
          <t>These two tables, SYSUTILITIES and SYSOBJECTEVENTS, have really became part of my daily inputs since the moment they arrive to my systems.
They are recording all the movements related to utilities in your system, so let's start deep diving on them :
Which ones are the most CPU consuming
The more time consuming
The ones that should probably not be running anymore
The ones that fail too often
The time slots when most of them are running
And how to use the information they provide to improve your system.</t>
        </is>
      </c>
      <c r="F267" t="inlineStr">
        <is>
          <t>Latest and Features z/OS, User Stories, Utilities</t>
        </is>
      </c>
      <c r="H267" t="inlineStr">
        <is>
          <t>Mon, 28th Sep</t>
        </is>
      </c>
      <c r="I267" s="27" t="n">
        <v>0.5833333333333334</v>
      </c>
      <c r="J267" s="27" t="n">
        <v>0.625</v>
      </c>
      <c r="L267" t="inlineStr">
        <is>
          <t>Soledad Martínez (maria-soledad.martinez1@volkswagen-groupservices.com)</t>
        </is>
      </c>
      <c r="M267" t="inlineStr">
        <is>
          <t>All</t>
        </is>
      </c>
      <c r="N267" t="inlineStr">
        <is>
          <t>Deep diving on how and what they store</t>
        </is>
      </c>
      <c r="O267" t="inlineStr">
        <is>
          <t>Technical Session</t>
        </is>
      </c>
      <c r="P267" t="inlineStr">
        <is>
          <t>z/OS</t>
        </is>
      </c>
      <c r="Q267" t="inlineStr">
        <is>
          <t>is new. It has not been presented before.</t>
        </is>
      </c>
      <c r="R267" t="inlineStr">
        <is>
          <t>Soledad Martínez</t>
        </is>
      </c>
      <c r="S267" t="inlineStr">
        <is>
          <t>Soledad</t>
        </is>
      </c>
      <c r="T267" t="inlineStr">
        <is>
          <t>Martínez</t>
        </is>
      </c>
      <c r="U267" t="inlineStr">
        <is>
          <t>Db2 for z/OS consultant</t>
        </is>
      </c>
      <c r="V267" t="inlineStr">
        <is>
          <t>Volkswagen Group Services</t>
        </is>
      </c>
      <c r="W267" t="inlineStr">
        <is>
          <t>maria-soledad.martinez1@volkswagen-groupservices.com</t>
        </is>
      </c>
      <c r="X267" t="inlineStr">
        <is>
          <t>No</t>
        </is>
      </c>
      <c r="AE267" t="n">
        <v>4.21</v>
      </c>
      <c r="AF267" t="inlineStr">
        <is>
          <t>From Michal Bialecki (michal.bialecki@broadcom.com):
user speaker, interesting 
==================
From Filip Ruhdensjo (filip.ruhdensjo@seb.se):
Should/could be useful for the attendees
==================
From Nilufer Osken (nilufer_osken@bmc.com):
Clear, practical Db2 for z/OS topic with real DBA value.</t>
        </is>
      </c>
      <c r="AH267" t="inlineStr">
        <is>
          <t>User/Consultant</t>
        </is>
      </c>
      <c r="AI267" t="inlineStr">
        <is>
          <t>EMEA</t>
        </is>
      </c>
      <c r="AJ267">
        <f>IFERROR(TEXT(AE267,"0.00"),"")&amp;CHAR(10)&amp;"("&amp;C267&amp;") - "&amp;D267&amp;CHAR(10)&amp;" "&amp;IF(X267="Yes","⭐","")&amp;S267&amp;" "&amp;T267&amp;" - "&amp;"{"&amp;V267&amp;"}{"&amp;AH267&amp;"}{}{"&amp;P267&amp;"}"</f>
        <v/>
      </c>
      <c r="AK267">
        <f>A267&amp;"("&amp;C267&amp;") - "&amp;D267&amp;CHAR(10)&amp;IF(X267="Yes","⭐","")&amp;" "&amp;S267&amp;" "&amp;T267&amp;" - "&amp;"{"&amp;V267&amp;"}{"&amp;AH267&amp;"}{}{"&amp;P267&amp;"}"</f>
        <v/>
      </c>
    </row>
    <row r="268">
      <c r="B268">
        <f>A268&amp;"("&amp;C268&amp;") - "&amp;D268&amp;CHAR(10)&amp;" "&amp;S268&amp;" "&amp;T268&amp;" - "&amp;"{"&amp;V268&amp;"}{"&amp;AH268&amp;"}{}{"&amp;P268&amp;"}"</f>
        <v/>
      </c>
      <c r="C268" t="inlineStr">
        <is>
          <t>SESS-98</t>
        </is>
      </c>
      <c r="D268" t="inlineStr">
        <is>
          <t>The art of LOADing</t>
        </is>
      </c>
      <c r="E268" t="inlineStr">
        <is>
          <t>We all have at our systems LOAD jobs that are there for years, untouched, running fine and giving no issues. But ... are they actually running as good as they should?
Probably not all of them, now thanks to the utilities tables we can focus on the ones that could be worth to review. 
Maybe because they are not running as fast as they should, maybe because they are having contentions with other jobs, maybe because us or our developers are not aware of the latest enhacements that Db2 has lately released: BACKOUT, FORCE ... 
I would like to show how I review and how I actually improved some of them.</t>
        </is>
      </c>
      <c r="F268" t="inlineStr">
        <is>
          <t>Back to Basics, Best Practices, Latest and Features z/OS, User Stories, Utilities</t>
        </is>
      </c>
      <c r="L268" t="inlineStr">
        <is>
          <t>Soledad Martínez (maria-soledad.martinez1@volkswagen-groupservices.com)</t>
        </is>
      </c>
      <c r="M268" t="inlineStr">
        <is>
          <t>Intermediate</t>
        </is>
      </c>
      <c r="N268" t="inlineStr">
        <is>
          <t>Check your current LOAD</t>
        </is>
      </c>
      <c r="O268" t="inlineStr">
        <is>
          <t>Technical Session</t>
        </is>
      </c>
      <c r="P268" t="inlineStr">
        <is>
          <t>z/OS</t>
        </is>
      </c>
      <c r="Q268" t="inlineStr">
        <is>
          <t>is new. It has not been presented before.</t>
        </is>
      </c>
      <c r="R268" t="inlineStr">
        <is>
          <t>Soledad Martínez</t>
        </is>
      </c>
      <c r="S268" t="inlineStr">
        <is>
          <t>Soledad</t>
        </is>
      </c>
      <c r="T268" t="inlineStr">
        <is>
          <t>Martínez</t>
        </is>
      </c>
      <c r="U268" t="inlineStr">
        <is>
          <t>Db2 for z/OS consultant</t>
        </is>
      </c>
      <c r="V268" t="inlineStr">
        <is>
          <t>Volkswagen Group Services</t>
        </is>
      </c>
      <c r="W268" t="inlineStr">
        <is>
          <t>maria-soledad.martinez1@volkswagen-groupservices.com</t>
        </is>
      </c>
      <c r="X268" t="inlineStr">
        <is>
          <t>No</t>
        </is>
      </c>
      <c r="AE268" t="n">
        <v>4.07</v>
      </c>
      <c r="AF268" t="inlineStr">
        <is>
          <t>From Michal Bialecki (michal.bialecki@broadcom.com):
user speaker, very entertaining based on previous presentations. 
==================
From Sabine Eckey (sabine.eckey@provinzial.de):
topic similar to the presentation "My new besties..." he also proposed
==================
From Filip Ruhdensjo (filip.ruhdensjo@seb.se):
Can be useful for the attendees. Many org. have a lot of loads and it might be good to learn more. 
==================
From Nilufer Osken (nilufer_osken@bmc.com):
Practical Db2 utility tuning topic with clear real-world value</t>
        </is>
      </c>
      <c r="AH268" t="inlineStr">
        <is>
          <t>User/Consultant</t>
        </is>
      </c>
      <c r="AI268" t="inlineStr">
        <is>
          <t>EMEA</t>
        </is>
      </c>
      <c r="AJ268">
        <f>IFERROR(TEXT(AE268,"0.00"),"")&amp;CHAR(10)&amp;"("&amp;C268&amp;") - "&amp;D268&amp;CHAR(10)&amp;" "&amp;IF(X268="Yes","⭐","")&amp;S268&amp;" "&amp;T268&amp;" - "&amp;"{"&amp;V268&amp;"}{"&amp;AH268&amp;"}{}{"&amp;P268&amp;"}"</f>
        <v/>
      </c>
      <c r="AK268">
        <f>A268&amp;"("&amp;C268&amp;") - "&amp;D268&amp;CHAR(10)&amp;IF(X268="Yes","⭐","")&amp;" "&amp;S268&amp;" "&amp;T268&amp;" - "&amp;"{"&amp;V268&amp;"}{"&amp;AH268&amp;"}{}{"&amp;P268&amp;"}"</f>
        <v/>
      </c>
    </row>
    <row r="269">
      <c r="B269">
        <f>A269&amp;"("&amp;C269&amp;") - "&amp;D269&amp;CHAR(10)&amp;" "&amp;S269&amp;" "&amp;T269&amp;" - "&amp;"{"&amp;V269&amp;"}{"&amp;AH269&amp;"}{}{"&amp;P269&amp;"}"</f>
        <v/>
      </c>
      <c r="C269" t="inlineStr">
        <is>
          <t>SESS-99</t>
        </is>
      </c>
      <c r="D269" t="inlineStr">
        <is>
          <t>Things application teams should know by might not now yet</t>
        </is>
      </c>
      <c r="E269" t="inlineStr">
        <is>
          <t>Sometimes we take for granted that our application teams are up to date with the latest Db2 enhancements. 
But the truth could be that they are not, and that sometimes they continue doing things as always have been done, or simply they don't know how many facilities we have for improving their daily job.
For example:
Are they aware of the Redirect Recover?
Of the Rebind phase-in that came with V12FL505 or V13FL508?
The Merge statement?
The LOAD with BACKOUT or FORCE?
The new Utilities tables?
And other little or big details that could change their way of working.</t>
        </is>
      </c>
      <c r="F269" t="inlineStr">
        <is>
          <t>Latest and Features z/OS, User Stories, Working with SQL</t>
        </is>
      </c>
      <c r="L269" t="inlineStr">
        <is>
          <t>Soledad Martínez (maria-soledad.martinez1@volkswagen-groupservices.com)</t>
        </is>
      </c>
      <c r="M269" t="inlineStr">
        <is>
          <t>All</t>
        </is>
      </c>
      <c r="N269" t="inlineStr">
        <is>
          <t>Some SQL statements as MERGE, LISTAGG or TRUNCATE</t>
        </is>
      </c>
      <c r="O269" t="inlineStr">
        <is>
          <t>Technical Session</t>
        </is>
      </c>
      <c r="P269" t="inlineStr">
        <is>
          <t>z/OS</t>
        </is>
      </c>
      <c r="Q269" t="inlineStr">
        <is>
          <t>is new. It has not been presented before.</t>
        </is>
      </c>
      <c r="R269" t="inlineStr">
        <is>
          <t>Soledad Martínez</t>
        </is>
      </c>
      <c r="S269" t="inlineStr">
        <is>
          <t>Soledad</t>
        </is>
      </c>
      <c r="T269" t="inlineStr">
        <is>
          <t>Martínez</t>
        </is>
      </c>
      <c r="U269" t="inlineStr">
        <is>
          <t>Db2 for z/OS consultant</t>
        </is>
      </c>
      <c r="V269" t="inlineStr">
        <is>
          <t>Volkswagen Group Services</t>
        </is>
      </c>
      <c r="W269" t="inlineStr">
        <is>
          <t>maria-soledad.martinez1@volkswagen-groupservices.com</t>
        </is>
      </c>
      <c r="X269" t="inlineStr">
        <is>
          <t>No</t>
        </is>
      </c>
      <c r="AE269" t="n">
        <v>3.36</v>
      </c>
      <c r="AF269" t="inlineStr">
        <is>
          <t>From Michal Bialecki (michal.bialecki@broadcom.com):
user speaker
==================
From Sven Heidorn (sven.heidorn.emeacpc@gmail.com):
Like her others better
==================
From Sebastian Zok (sebastian.zok@gmail.com):
I like her LOAD submission more
==================
From Sabine Eckey (sabine.eckey@provinzial.de):
title is full of errors, objectives do not match the abstract
==================
From Nilufer Osken (nilufer_osken@bmc.com):
Relevant Db2 feature-awareness topic</t>
        </is>
      </c>
      <c r="AH269" t="inlineStr">
        <is>
          <t>User/Consultant</t>
        </is>
      </c>
      <c r="AI269" t="inlineStr">
        <is>
          <t>EMEA</t>
        </is>
      </c>
      <c r="AJ269">
        <f>IFERROR(TEXT(AE269,"0.00"),"")&amp;CHAR(10)&amp;"("&amp;C269&amp;") - "&amp;D269&amp;CHAR(10)&amp;" "&amp;IF(X269="Yes","⭐","")&amp;S269&amp;" "&amp;T269&amp;" - "&amp;"{"&amp;V269&amp;"}{"&amp;AH269&amp;"}{}{"&amp;P269&amp;"}"</f>
        <v/>
      </c>
      <c r="AK269">
        <f>A269&amp;"("&amp;C269&amp;") - "&amp;D269&amp;CHAR(10)&amp;IF(X269="Yes","⭐","")&amp;" "&amp;S269&amp;" "&amp;T269&amp;" - "&amp;"{"&amp;V269&amp;"}{"&amp;AH269&amp;"}{}{"&amp;P269&amp;"}"</f>
        <v/>
      </c>
    </row>
    <row r="270">
      <c r="A270" t="inlineStr">
        <is>
          <t>K1</t>
        </is>
      </c>
      <c r="B270">
        <f>IF(D270&lt;&gt;"",D270,F270)</f>
        <v/>
      </c>
      <c r="D270" t="inlineStr">
        <is>
          <t>AI Mythbusters and Db2 - Namik Hrle and Tracy Hutcheson (Broadcom)</t>
        </is>
      </c>
      <c r="F270" t="inlineStr">
        <is>
          <t>Keynote</t>
        </is>
      </c>
      <c r="H270" t="inlineStr">
        <is>
          <t>Mon, 28th Sep</t>
        </is>
      </c>
      <c r="I270" s="27" t="n">
        <v>0.3645833333333333</v>
      </c>
      <c r="J270" s="27" t="n">
        <v>0.4166666666666667</v>
      </c>
      <c r="AI270" t="inlineStr">
        <is>
          <t>EMEA</t>
        </is>
      </c>
      <c r="AJ270">
        <f>AK270</f>
        <v/>
      </c>
      <c r="AK270">
        <f>B270</f>
        <v/>
      </c>
    </row>
    <row r="271">
      <c r="A271" t="inlineStr">
        <is>
          <t>K4</t>
        </is>
      </c>
      <c r="B271">
        <f>IF(D271&lt;&gt;"",D271,F271)</f>
        <v/>
      </c>
      <c r="D271" t="inlineStr">
        <is>
          <t>Computer and data ethics - what it is and why it matters to data professionals - Dr. Henrik Loeser, IBM</t>
        </is>
      </c>
      <c r="F271" t="inlineStr">
        <is>
          <t>Keynote</t>
        </is>
      </c>
      <c r="H271" t="inlineStr">
        <is>
          <t>Thu, 01th Oct</t>
        </is>
      </c>
      <c r="I271" s="27" t="n">
        <v>0.5277777777777778</v>
      </c>
      <c r="J271" s="27" t="n">
        <v>0.5729166666666666</v>
      </c>
      <c r="AI271" t="inlineStr">
        <is>
          <t>EMEA</t>
        </is>
      </c>
      <c r="AJ271">
        <f>AK271</f>
        <v/>
      </c>
      <c r="AK271">
        <f>B271</f>
        <v/>
      </c>
    </row>
    <row r="272">
      <c r="A272" t="inlineStr">
        <is>
          <t>K2</t>
        </is>
      </c>
      <c r="B272">
        <f>IF(D272&lt;&gt;"",D272,F272)</f>
        <v/>
      </c>
      <c r="D272" t="inlineStr">
        <is>
          <t>From Trusted Data to Trusted AI:
Unlocking Enterprise Value with Db2 and IBM Data Integration - Priya Srinivasan and Haakon Roberts, IBM</t>
        </is>
      </c>
      <c r="F272" t="inlineStr">
        <is>
          <t>Keynote</t>
        </is>
      </c>
      <c r="H272" t="inlineStr">
        <is>
          <t>Tue, 29th Sep</t>
        </is>
      </c>
      <c r="I272" s="27" t="n">
        <v>0.375</v>
      </c>
      <c r="J272" s="27" t="n">
        <v>0.4166666666666667</v>
      </c>
      <c r="AI272" t="inlineStr">
        <is>
          <t>EMEA</t>
        </is>
      </c>
      <c r="AJ272">
        <f>AK272</f>
        <v/>
      </c>
      <c r="AK272">
        <f>B272</f>
        <v/>
      </c>
    </row>
    <row r="273">
      <c r="A273" t="inlineStr">
        <is>
          <t>A101</t>
        </is>
      </c>
      <c r="B273">
        <f>IF(D273&lt;&gt;"",D273,F273)</f>
        <v/>
      </c>
      <c r="D273" t="inlineStr">
        <is>
          <t>Your GenAI Journey Takes CenterStage (Broadcom)</t>
        </is>
      </c>
      <c r="F273" t="inlineStr">
        <is>
          <t>Psp</t>
        </is>
      </c>
      <c r="H273" t="inlineStr">
        <is>
          <t>Tue, 29th Sep</t>
        </is>
      </c>
      <c r="I273" s="27" t="n">
        <v>0.6388888888888888</v>
      </c>
      <c r="J273" s="27" t="n">
        <v>0.6805555555555556</v>
      </c>
      <c r="AI273" t="inlineStr">
        <is>
          <t>EMEA</t>
        </is>
      </c>
      <c r="AJ273">
        <f>AK273</f>
        <v/>
      </c>
      <c r="AK273">
        <f>B273</f>
        <v/>
      </c>
    </row>
    <row r="274">
      <c r="A274" t="inlineStr">
        <is>
          <t>B101</t>
        </is>
      </c>
      <c r="B274">
        <f>IF(D274&lt;&gt;"",D274,F274)</f>
        <v/>
      </c>
      <c r="D274" t="inlineStr">
        <is>
          <t>Runtime Insights: Turning Operational Data into Smarter Decisions (BMC)</t>
        </is>
      </c>
      <c r="F274" t="inlineStr">
        <is>
          <t>Psp</t>
        </is>
      </c>
      <c r="H274" t="inlineStr">
        <is>
          <t>Tue, 29th Sep</t>
        </is>
      </c>
      <c r="I274" s="27" t="n">
        <v>0.6388888888888888</v>
      </c>
      <c r="J274" s="27" t="n">
        <v>0.6805555555555556</v>
      </c>
      <c r="AI274" t="inlineStr">
        <is>
          <t>EMEA</t>
        </is>
      </c>
      <c r="AJ274">
        <f>AK274</f>
        <v/>
      </c>
      <c r="AK274">
        <f>B274</f>
        <v/>
      </c>
    </row>
    <row r="275">
      <c r="A275" t="inlineStr">
        <is>
          <t>C101</t>
        </is>
      </c>
      <c r="B275">
        <f>IF(D275&lt;&gt;"",D275,F275)</f>
        <v/>
      </c>
      <c r="D275" t="inlineStr">
        <is>
          <t>Infusing Db2 with Agentic AI, Cloud Scale, and Quantum Resilience (IBM)</t>
        </is>
      </c>
      <c r="F275" t="inlineStr">
        <is>
          <t>Psp</t>
        </is>
      </c>
      <c r="H275" t="inlineStr">
        <is>
          <t>Tue, 29th Sep</t>
        </is>
      </c>
      <c r="I275" s="27" t="n">
        <v>0.6388888888888888</v>
      </c>
      <c r="J275" s="27" t="n">
        <v>0.6805555555555556</v>
      </c>
      <c r="AI275" t="inlineStr">
        <is>
          <t>EMEA</t>
        </is>
      </c>
      <c r="AJ275">
        <f>AK275</f>
        <v/>
      </c>
      <c r="AK275">
        <f>B275</f>
        <v/>
      </c>
    </row>
    <row r="276">
      <c r="A276" t="inlineStr">
        <is>
          <t>D101</t>
        </is>
      </c>
      <c r="B276">
        <f>IF(D276&lt;&gt;"",D276,F276)</f>
        <v/>
      </c>
      <c r="F276" t="inlineStr">
        <is>
          <t>Psp</t>
        </is>
      </c>
      <c r="H276" t="inlineStr">
        <is>
          <t>Tue, 29th Sep</t>
        </is>
      </c>
      <c r="I276" s="27" t="n">
        <v>0.6388888888888888</v>
      </c>
      <c r="J276" s="27" t="n">
        <v>0.6805555555555556</v>
      </c>
      <c r="AI276" t="inlineStr">
        <is>
          <t>EMEA</t>
        </is>
      </c>
      <c r="AJ276">
        <f>AK276</f>
        <v/>
      </c>
      <c r="AK276">
        <f>B276</f>
        <v/>
      </c>
    </row>
    <row r="277">
      <c r="A277" t="inlineStr">
        <is>
          <t>E101</t>
        </is>
      </c>
      <c r="B277">
        <f>IF(D277&lt;&gt;"",D277,F277)</f>
        <v/>
      </c>
      <c r="F277" t="inlineStr">
        <is>
          <t>Psp</t>
        </is>
      </c>
      <c r="H277" t="inlineStr">
        <is>
          <t>Tue, 29th Sep</t>
        </is>
      </c>
      <c r="I277" s="27" t="n">
        <v>0.6388888888888888</v>
      </c>
      <c r="J277" s="27" t="n">
        <v>0.6805555555555556</v>
      </c>
      <c r="AI277" t="inlineStr">
        <is>
          <t>EMEA</t>
        </is>
      </c>
      <c r="AJ277">
        <f>AK277</f>
        <v/>
      </c>
      <c r="AK277">
        <f>B277</f>
        <v/>
      </c>
    </row>
    <row r="278">
      <c r="A278" t="inlineStr">
        <is>
          <t>F101</t>
        </is>
      </c>
      <c r="B278">
        <f>IF(D278&lt;&gt;"",D278,F278)</f>
        <v/>
      </c>
      <c r="F278" t="inlineStr">
        <is>
          <t>Psp</t>
        </is>
      </c>
      <c r="H278" t="inlineStr">
        <is>
          <t>Tue, 29th Sep</t>
        </is>
      </c>
      <c r="I278" s="27" t="n">
        <v>0.6388888888888888</v>
      </c>
      <c r="J278" s="27" t="n">
        <v>0.6805555555555556</v>
      </c>
      <c r="AI278" t="inlineStr">
        <is>
          <t>EMEA</t>
        </is>
      </c>
      <c r="AJ278">
        <f>AK278</f>
        <v/>
      </c>
      <c r="AK278">
        <f>B278</f>
        <v/>
      </c>
    </row>
    <row r="279">
      <c r="A279" t="inlineStr">
        <is>
          <t>K3</t>
        </is>
      </c>
      <c r="B279">
        <f>IF(D279&lt;&gt;"",D279,F279)</f>
        <v/>
      </c>
      <c r="D279" t="inlineStr">
        <is>
          <t>Women in Technology (WIT): TEAMship – The Human Side of High Performance - Ann Wauters</t>
        </is>
      </c>
      <c r="F279" t="inlineStr">
        <is>
          <t>Keynote</t>
        </is>
      </c>
      <c r="H279" t="inlineStr">
        <is>
          <t>Wed, 30th Sep</t>
        </is>
      </c>
      <c r="I279" s="27" t="n">
        <v>0.375</v>
      </c>
      <c r="J279" s="27" t="n">
        <v>0.4166666666666667</v>
      </c>
      <c r="AI279" t="inlineStr">
        <is>
          <t>EMEA</t>
        </is>
      </c>
      <c r="AJ279">
        <f>AK279</f>
        <v/>
      </c>
      <c r="AK279">
        <f>B279</f>
        <v/>
      </c>
    </row>
    <row r="280">
      <c r="A280" t="inlineStr">
        <is>
          <t>A102</t>
        </is>
      </c>
      <c r="B280">
        <f>IF(D280&lt;&gt;"",D280,F280)</f>
        <v/>
      </c>
      <c r="D280" t="inlineStr">
        <is>
          <t>Z Data and Application integration for Analytics and AI (IBM)</t>
        </is>
      </c>
      <c r="F280" t="inlineStr">
        <is>
          <t>Psp</t>
        </is>
      </c>
      <c r="H280" t="inlineStr">
        <is>
          <t>Wed, 30th Sep</t>
        </is>
      </c>
      <c r="I280" s="27" t="n">
        <v>0.6388888888888888</v>
      </c>
      <c r="J280" s="27" t="n">
        <v>0.6805555555555556</v>
      </c>
      <c r="AI280" t="inlineStr">
        <is>
          <t>EMEA</t>
        </is>
      </c>
      <c r="AJ280">
        <f>AK280</f>
        <v/>
      </c>
      <c r="AK280">
        <f>B280</f>
        <v/>
      </c>
    </row>
    <row r="281">
      <c r="A281" t="inlineStr">
        <is>
          <t>B102</t>
        </is>
      </c>
      <c r="B281">
        <f>IF(D281&lt;&gt;"",D281,F281)</f>
        <v/>
      </c>
      <c r="D281" t="inlineStr">
        <is>
          <t>I Know Why I’m Seeing Red: Db2 Performance Dashboards (Broadcom)</t>
        </is>
      </c>
      <c r="F281" t="inlineStr">
        <is>
          <t>Psp</t>
        </is>
      </c>
      <c r="H281" t="inlineStr">
        <is>
          <t>Wed, 30th Sep</t>
        </is>
      </c>
      <c r="I281" s="27" t="n">
        <v>0.6388888888888888</v>
      </c>
      <c r="J281" s="27" t="n">
        <v>0.6805555555555556</v>
      </c>
      <c r="AI281" t="inlineStr">
        <is>
          <t>EMEA</t>
        </is>
      </c>
      <c r="AJ281">
        <f>AK281</f>
        <v/>
      </c>
      <c r="AK281">
        <f>B281</f>
        <v/>
      </c>
    </row>
    <row r="282">
      <c r="A282" t="inlineStr">
        <is>
          <t>C102</t>
        </is>
      </c>
      <c r="B282">
        <f>IF(D282&lt;&gt;"",D282,F282)</f>
        <v/>
      </c>
      <c r="D282" t="inlineStr">
        <is>
          <t>Smart Db2 Administration (z/LUW) (IBM)</t>
        </is>
      </c>
      <c r="F282" t="inlineStr">
        <is>
          <t>Psp</t>
        </is>
      </c>
      <c r="H282" t="inlineStr">
        <is>
          <t>Wed, 30th Sep</t>
        </is>
      </c>
      <c r="I282" s="27" t="n">
        <v>0.6388888888888888</v>
      </c>
      <c r="J282" s="27" t="n">
        <v>0.6805555555555556</v>
      </c>
      <c r="AI282" t="inlineStr">
        <is>
          <t>EMEA</t>
        </is>
      </c>
      <c r="AJ282">
        <f>AK282</f>
        <v/>
      </c>
      <c r="AK282">
        <f>B282</f>
        <v/>
      </c>
    </row>
    <row r="283">
      <c r="A283" t="inlineStr">
        <is>
          <t>D102</t>
        </is>
      </c>
      <c r="B283">
        <f>IF(D283&lt;&gt;"",D283,F283)</f>
        <v/>
      </c>
      <c r="D283" t="inlineStr">
        <is>
          <t>Your AI Is Only as Good as the Intelligence Behind It (BMC)</t>
        </is>
      </c>
      <c r="F283" t="inlineStr">
        <is>
          <t>Psp</t>
        </is>
      </c>
      <c r="H283" t="inlineStr">
        <is>
          <t>Wed, 30th Sep</t>
        </is>
      </c>
      <c r="I283" s="27" t="n">
        <v>0.6388888888888888</v>
      </c>
      <c r="J283" s="27" t="n">
        <v>0.6805555555555556</v>
      </c>
      <c r="AI283" t="inlineStr">
        <is>
          <t>EMEA</t>
        </is>
      </c>
      <c r="AJ283">
        <f>AK283</f>
        <v/>
      </c>
      <c r="AK283">
        <f>B283</f>
        <v/>
      </c>
    </row>
    <row r="284">
      <c r="A284" t="inlineStr">
        <is>
          <t>E102</t>
        </is>
      </c>
      <c r="B284">
        <f>IF(D284&lt;&gt;"",D284,F284)</f>
        <v/>
      </c>
      <c r="F284" t="inlineStr">
        <is>
          <t>Psp</t>
        </is>
      </c>
      <c r="H284" t="inlineStr">
        <is>
          <t>Wed, 30th Sep</t>
        </is>
      </c>
      <c r="I284" s="27" t="n">
        <v>0.6388888888888888</v>
      </c>
      <c r="J284" s="27" t="n">
        <v>0.6805555555555556</v>
      </c>
      <c r="AI284" t="inlineStr">
        <is>
          <t>EMEA</t>
        </is>
      </c>
      <c r="AJ284">
        <f>AK284</f>
        <v/>
      </c>
      <c r="AK284">
        <f>B284</f>
        <v/>
      </c>
    </row>
    <row r="285">
      <c r="A285" t="inlineStr">
        <is>
          <t>F102</t>
        </is>
      </c>
      <c r="B285">
        <f>IF(D285&lt;&gt;"",D285,F285)</f>
        <v/>
      </c>
      <c r="F285" t="inlineStr">
        <is>
          <t>Psp</t>
        </is>
      </c>
      <c r="H285" t="inlineStr">
        <is>
          <t>Wed, 30th Sep</t>
        </is>
      </c>
      <c r="I285" s="27" t="n">
        <v>0.6388888888888888</v>
      </c>
      <c r="J285" s="27" t="n">
        <v>0.6805555555555556</v>
      </c>
      <c r="AI285" t="inlineStr">
        <is>
          <t>EMEA</t>
        </is>
      </c>
      <c r="AJ285">
        <f>AK285</f>
        <v/>
      </c>
      <c r="AK285">
        <f>B285</f>
        <v/>
      </c>
    </row>
    <row r="286">
      <c r="A286" t="inlineStr">
        <is>
          <t>A13</t>
        </is>
      </c>
      <c r="B286">
        <f>IF(D286&lt;&gt;"",D286,F286)</f>
        <v/>
      </c>
      <c r="D286" t="inlineStr">
        <is>
          <t>expert panel z/OS</t>
        </is>
      </c>
      <c r="F286" t="inlineStr">
        <is>
          <t>Expert</t>
        </is>
      </c>
      <c r="H286" t="inlineStr">
        <is>
          <t>Wed, 30th Sep</t>
        </is>
      </c>
      <c r="I286" s="27" t="n">
        <v>0.6875</v>
      </c>
      <c r="J286" s="27" t="n">
        <v>0.7291666666666666</v>
      </c>
      <c r="AI286" t="inlineStr">
        <is>
          <t>EMEA</t>
        </is>
      </c>
      <c r="AJ286">
        <f>AK286</f>
        <v/>
      </c>
      <c r="AK286">
        <f>B286</f>
        <v/>
      </c>
    </row>
    <row r="287">
      <c r="A287" t="inlineStr">
        <is>
          <t>C14</t>
        </is>
      </c>
      <c r="B287">
        <f>IF(D287&lt;&gt;"",D287,F287)</f>
        <v/>
      </c>
      <c r="D287" t="inlineStr">
        <is>
          <t>expert panel LUW</t>
        </is>
      </c>
      <c r="F287" t="inlineStr">
        <is>
          <t>Expert</t>
        </is>
      </c>
      <c r="H287" t="inlineStr">
        <is>
          <t>Wed, 30th Sep</t>
        </is>
      </c>
      <c r="I287" s="27" t="n">
        <v>0.7361111111111112</v>
      </c>
      <c r="J287" s="27" t="n">
        <v>0.7777777777777778</v>
      </c>
      <c r="AI287" t="inlineStr">
        <is>
          <t>EMEA</t>
        </is>
      </c>
      <c r="AJ287">
        <f>AK287</f>
        <v/>
      </c>
      <c r="AK287">
        <f>B287</f>
        <v/>
      </c>
    </row>
  </sheetData>
  <autoFilter ref="A1:AK1"/>
  <pageMargins left="0.75" right="0.75" top="1" bottom="1" header="0.5" footer="0.5"/>
</worksheet>
</file>

<file path=xl/worksheets/sheet3.xml><?xml version="1.0" encoding="utf-8"?>
<worksheet xmlns="http://schemas.openxmlformats.org/spreadsheetml/2006/main">
  <sheetPr>
    <outlinePr summaryBelow="1" summaryRight="1"/>
    <pageSetUpPr/>
  </sheetPr>
  <dimension ref="A2:A287"/>
  <sheetViews>
    <sheetView zoomScale="100" workbookViewId="0">
      <selection activeCell="A1" sqref="A1"/>
    </sheetView>
  </sheetViews>
  <sheetFormatPr baseColWidth="8" defaultRowHeight="15"/>
  <cols>
    <col width="48.8" customWidth="1" min="1" max="1"/>
  </cols>
  <sheetData>
    <row r="2" ht="129.6" customHeight="1">
      <c r="A2" s="28">
        <f>'Submissions26'!AJ2</f>
        <v/>
      </c>
    </row>
    <row r="3" ht="129.6" customHeight="1">
      <c r="A3" s="28">
        <f>'Submissions26'!AJ3</f>
        <v/>
      </c>
    </row>
    <row r="4" ht="129.6" customHeight="1">
      <c r="A4" s="28">
        <f>'Submissions26'!AJ4</f>
        <v/>
      </c>
    </row>
    <row r="5" ht="129.6" customHeight="1">
      <c r="A5" s="28">
        <f>'Submissions26'!AJ5</f>
        <v/>
      </c>
    </row>
    <row r="6" ht="129.6" customHeight="1">
      <c r="A6" s="28">
        <f>'Submissions26'!AJ6</f>
        <v/>
      </c>
    </row>
    <row r="7" ht="129.6" customHeight="1">
      <c r="A7" s="28">
        <f>'Submissions26'!AJ7</f>
        <v/>
      </c>
    </row>
    <row r="8" ht="129.6" customHeight="1">
      <c r="A8" s="28">
        <f>'Submissions26'!AJ8</f>
        <v/>
      </c>
    </row>
    <row r="9" ht="129.6" customHeight="1">
      <c r="A9" s="28">
        <f>'Submissions26'!AJ9</f>
        <v/>
      </c>
    </row>
    <row r="10" ht="129.6" customHeight="1">
      <c r="A10" s="28">
        <f>'Submissions26'!AJ10</f>
        <v/>
      </c>
    </row>
    <row r="11" ht="129.6" customHeight="1">
      <c r="A11" s="28">
        <f>'Submissions26'!AJ11</f>
        <v/>
      </c>
    </row>
    <row r="12" ht="129.6" customHeight="1">
      <c r="A12" s="28">
        <f>'Submissions26'!AJ12</f>
        <v/>
      </c>
    </row>
    <row r="13" ht="129.6" customHeight="1">
      <c r="A13" s="28">
        <f>'Submissions26'!AJ13</f>
        <v/>
      </c>
    </row>
    <row r="14" ht="129.6" customHeight="1">
      <c r="A14" s="28">
        <f>'Submissions26'!AJ14</f>
        <v/>
      </c>
    </row>
    <row r="15" ht="129.6" customHeight="1">
      <c r="A15" s="28">
        <f>'Submissions26'!AJ15</f>
        <v/>
      </c>
    </row>
    <row r="16" ht="129.6" customHeight="1">
      <c r="A16" s="28">
        <f>'Submissions26'!AJ16</f>
        <v/>
      </c>
    </row>
    <row r="17" ht="129.6" customHeight="1">
      <c r="A17" s="28">
        <f>'Submissions26'!AJ17</f>
        <v/>
      </c>
    </row>
    <row r="18" ht="129.6" customHeight="1">
      <c r="A18" s="28">
        <f>'Submissions26'!AJ18</f>
        <v/>
      </c>
    </row>
    <row r="19" ht="129.6" customHeight="1">
      <c r="A19" s="28">
        <f>'Submissions26'!AJ19</f>
        <v/>
      </c>
    </row>
    <row r="20" ht="129.6" customHeight="1">
      <c r="A20" s="28">
        <f>'Submissions26'!AJ20</f>
        <v/>
      </c>
    </row>
    <row r="21" ht="129.6" customHeight="1">
      <c r="A21" s="28">
        <f>'Submissions26'!AJ21</f>
        <v/>
      </c>
    </row>
    <row r="22" ht="129.6" customHeight="1">
      <c r="A22" s="28">
        <f>'Submissions26'!AJ22</f>
        <v/>
      </c>
    </row>
    <row r="23" ht="129.6" customHeight="1">
      <c r="A23" s="28">
        <f>'Submissions26'!AJ23</f>
        <v/>
      </c>
    </row>
    <row r="24" ht="129.6" customHeight="1">
      <c r="A24" s="28">
        <f>'Submissions26'!AJ24</f>
        <v/>
      </c>
    </row>
    <row r="25" ht="129.6" customHeight="1">
      <c r="A25" s="28">
        <f>'Submissions26'!AJ25</f>
        <v/>
      </c>
    </row>
    <row r="26" ht="129.6" customHeight="1">
      <c r="A26" s="28">
        <f>'Submissions26'!AJ26</f>
        <v/>
      </c>
    </row>
    <row r="27" ht="129.6" customHeight="1">
      <c r="A27" s="28">
        <f>'Submissions26'!AJ27</f>
        <v/>
      </c>
    </row>
    <row r="28" ht="129.6" customHeight="1">
      <c r="A28" s="28">
        <f>'Submissions26'!AJ28</f>
        <v/>
      </c>
    </row>
    <row r="29" ht="129.6" customHeight="1">
      <c r="A29" s="28">
        <f>'Submissions26'!AJ29</f>
        <v/>
      </c>
    </row>
    <row r="30" ht="129.6" customHeight="1">
      <c r="A30" s="28">
        <f>'Submissions26'!AJ30</f>
        <v/>
      </c>
    </row>
    <row r="31" ht="129.6" customHeight="1">
      <c r="A31" s="28">
        <f>'Submissions26'!AJ31</f>
        <v/>
      </c>
    </row>
    <row r="32" ht="129.6" customHeight="1">
      <c r="A32" s="28">
        <f>'Submissions26'!AJ32</f>
        <v/>
      </c>
    </row>
    <row r="33" ht="129.6" customHeight="1">
      <c r="A33" s="28">
        <f>'Submissions26'!AJ33</f>
        <v/>
      </c>
    </row>
    <row r="34" ht="129.6" customHeight="1">
      <c r="A34" s="28">
        <f>'Submissions26'!AJ34</f>
        <v/>
      </c>
    </row>
    <row r="35" ht="129.6" customHeight="1">
      <c r="A35" s="28">
        <f>'Submissions26'!AJ35</f>
        <v/>
      </c>
    </row>
    <row r="36" ht="129.6" customHeight="1">
      <c r="A36" s="28">
        <f>'Submissions26'!AJ36</f>
        <v/>
      </c>
    </row>
    <row r="37" ht="129.6" customHeight="1">
      <c r="A37" s="28">
        <f>'Submissions26'!AJ37</f>
        <v/>
      </c>
    </row>
    <row r="38" ht="129.6" customHeight="1">
      <c r="A38" s="28">
        <f>'Submissions26'!AJ38</f>
        <v/>
      </c>
    </row>
    <row r="39" ht="129.6" customHeight="1">
      <c r="A39" s="28">
        <f>'Submissions26'!AJ39</f>
        <v/>
      </c>
    </row>
    <row r="40" ht="129.6" customHeight="1">
      <c r="A40" s="28">
        <f>'Submissions26'!AJ40</f>
        <v/>
      </c>
    </row>
    <row r="41" ht="129.6" customHeight="1">
      <c r="A41" s="28">
        <f>'Submissions26'!AJ41</f>
        <v/>
      </c>
    </row>
    <row r="42" ht="129.6" customHeight="1">
      <c r="A42" s="28">
        <f>'Submissions26'!AJ42</f>
        <v/>
      </c>
    </row>
    <row r="43" ht="129.6" customHeight="1">
      <c r="A43" s="28">
        <f>'Submissions26'!AJ43</f>
        <v/>
      </c>
    </row>
    <row r="44" ht="129.6" customHeight="1">
      <c r="A44" s="28">
        <f>'Submissions26'!AJ44</f>
        <v/>
      </c>
    </row>
    <row r="45" ht="129.6" customHeight="1">
      <c r="A45" s="28">
        <f>'Submissions26'!AJ45</f>
        <v/>
      </c>
    </row>
    <row r="46" ht="129.6" customHeight="1">
      <c r="A46" s="28">
        <f>'Submissions26'!AJ46</f>
        <v/>
      </c>
    </row>
    <row r="47" ht="129.6" customHeight="1">
      <c r="A47" s="28">
        <f>'Submissions26'!AJ47</f>
        <v/>
      </c>
    </row>
    <row r="48" ht="129.6" customHeight="1">
      <c r="A48" s="28">
        <f>'Submissions26'!AJ48</f>
        <v/>
      </c>
    </row>
    <row r="49" ht="129.6" customHeight="1">
      <c r="A49" s="28">
        <f>'Submissions26'!AJ49</f>
        <v/>
      </c>
    </row>
    <row r="50" ht="129.6" customHeight="1">
      <c r="A50" s="28">
        <f>'Submissions26'!AJ50</f>
        <v/>
      </c>
    </row>
    <row r="51" ht="129.6" customHeight="1">
      <c r="A51" s="28">
        <f>'Submissions26'!AJ51</f>
        <v/>
      </c>
    </row>
    <row r="52" ht="129.6" customHeight="1">
      <c r="A52" s="28">
        <f>'Submissions26'!AJ52</f>
        <v/>
      </c>
    </row>
    <row r="53" ht="129.6" customHeight="1">
      <c r="A53" s="28">
        <f>'Submissions26'!AJ53</f>
        <v/>
      </c>
    </row>
    <row r="54" ht="129.6" customHeight="1">
      <c r="A54" s="28">
        <f>'Submissions26'!AJ54</f>
        <v/>
      </c>
    </row>
    <row r="55" ht="129.6" customHeight="1">
      <c r="A55" s="28">
        <f>'Submissions26'!AJ55</f>
        <v/>
      </c>
    </row>
    <row r="56" ht="129.6" customHeight="1">
      <c r="A56" s="28">
        <f>'Submissions26'!AJ56</f>
        <v/>
      </c>
    </row>
    <row r="57" ht="129.6" customHeight="1">
      <c r="A57" s="28">
        <f>'Submissions26'!AJ57</f>
        <v/>
      </c>
    </row>
    <row r="58" ht="129.6" customHeight="1">
      <c r="A58" s="28">
        <f>'Submissions26'!AJ58</f>
        <v/>
      </c>
    </row>
    <row r="59" ht="129.6" customHeight="1">
      <c r="A59" s="28">
        <f>'Submissions26'!AJ59</f>
        <v/>
      </c>
    </row>
    <row r="60" ht="129.6" customHeight="1">
      <c r="A60" s="28">
        <f>'Submissions26'!AJ60</f>
        <v/>
      </c>
    </row>
    <row r="61" ht="129.6" customHeight="1">
      <c r="A61" s="28">
        <f>'Submissions26'!AJ61</f>
        <v/>
      </c>
    </row>
    <row r="62" ht="129.6" customHeight="1">
      <c r="A62" s="28">
        <f>'Submissions26'!AJ62</f>
        <v/>
      </c>
    </row>
    <row r="63" ht="129.6" customHeight="1">
      <c r="A63" s="28">
        <f>'Submissions26'!AJ63</f>
        <v/>
      </c>
    </row>
    <row r="64" ht="129.6" customHeight="1">
      <c r="A64" s="28">
        <f>'Submissions26'!AJ64</f>
        <v/>
      </c>
    </row>
    <row r="65" ht="129.6" customHeight="1">
      <c r="A65" s="28">
        <f>'Submissions26'!AJ65</f>
        <v/>
      </c>
    </row>
    <row r="66" ht="129.6" customHeight="1">
      <c r="A66" s="28">
        <f>'Submissions26'!AJ66</f>
        <v/>
      </c>
    </row>
    <row r="67" ht="129.6" customHeight="1">
      <c r="A67" s="28">
        <f>'Submissions26'!AJ67</f>
        <v/>
      </c>
    </row>
    <row r="68" ht="129.6" customHeight="1">
      <c r="A68" s="28">
        <f>'Submissions26'!AJ68</f>
        <v/>
      </c>
    </row>
    <row r="69" ht="129.6" customHeight="1">
      <c r="A69" s="28">
        <f>'Submissions26'!AJ69</f>
        <v/>
      </c>
    </row>
    <row r="70" ht="129.6" customHeight="1">
      <c r="A70" s="28">
        <f>'Submissions26'!AJ70</f>
        <v/>
      </c>
    </row>
    <row r="71" ht="129.6" customHeight="1">
      <c r="A71" s="28">
        <f>'Submissions26'!AJ71</f>
        <v/>
      </c>
    </row>
    <row r="72" ht="129.6" customHeight="1">
      <c r="A72" s="28">
        <f>'Submissions26'!AJ72</f>
        <v/>
      </c>
    </row>
    <row r="73" ht="129.6" customHeight="1">
      <c r="A73" s="28">
        <f>'Submissions26'!AJ73</f>
        <v/>
      </c>
    </row>
    <row r="74" ht="129.6" customHeight="1">
      <c r="A74" s="28">
        <f>'Submissions26'!AJ74</f>
        <v/>
      </c>
    </row>
    <row r="75" ht="129.6" customHeight="1">
      <c r="A75" s="28">
        <f>'Submissions26'!AJ75</f>
        <v/>
      </c>
    </row>
    <row r="76" ht="129.6" customHeight="1">
      <c r="A76" s="28">
        <f>'Submissions26'!AJ76</f>
        <v/>
      </c>
    </row>
    <row r="77" ht="129.6" customHeight="1">
      <c r="A77" s="28">
        <f>'Submissions26'!AJ77</f>
        <v/>
      </c>
    </row>
    <row r="78" ht="129.6" customHeight="1">
      <c r="A78" s="28">
        <f>'Submissions26'!AJ78</f>
        <v/>
      </c>
    </row>
    <row r="79" ht="129.6" customHeight="1">
      <c r="A79" s="28">
        <f>'Submissions26'!AJ79</f>
        <v/>
      </c>
    </row>
    <row r="80" ht="129.6" customHeight="1">
      <c r="A80" s="28">
        <f>'Submissions26'!AJ80</f>
        <v/>
      </c>
    </row>
    <row r="81" ht="129.6" customHeight="1">
      <c r="A81" s="28">
        <f>'Submissions26'!AJ81</f>
        <v/>
      </c>
    </row>
    <row r="82" ht="129.6" customHeight="1">
      <c r="A82" s="28">
        <f>'Submissions26'!AJ82</f>
        <v/>
      </c>
    </row>
    <row r="83" ht="129.6" customHeight="1">
      <c r="A83" s="28">
        <f>'Submissions26'!AJ83</f>
        <v/>
      </c>
    </row>
    <row r="84" ht="129.6" customHeight="1">
      <c r="A84" s="28">
        <f>'Submissions26'!AJ84</f>
        <v/>
      </c>
    </row>
    <row r="85" ht="129.6" customHeight="1">
      <c r="A85" s="28">
        <f>'Submissions26'!AJ85</f>
        <v/>
      </c>
    </row>
    <row r="86" ht="129.6" customHeight="1">
      <c r="A86" s="28">
        <f>'Submissions26'!AJ86</f>
        <v/>
      </c>
    </row>
    <row r="87" ht="129.6" customHeight="1">
      <c r="A87" s="28">
        <f>'Submissions26'!AJ87</f>
        <v/>
      </c>
    </row>
    <row r="88" ht="129.6" customHeight="1">
      <c r="A88" s="28">
        <f>'Submissions26'!AJ88</f>
        <v/>
      </c>
    </row>
    <row r="89" ht="129.6" customHeight="1">
      <c r="A89" s="28">
        <f>'Submissions26'!AJ89</f>
        <v/>
      </c>
    </row>
    <row r="90" ht="129.6" customHeight="1">
      <c r="A90" s="28">
        <f>'Submissions26'!AJ90</f>
        <v/>
      </c>
    </row>
    <row r="91" ht="129.6" customHeight="1">
      <c r="A91" s="28">
        <f>'Submissions26'!AJ91</f>
        <v/>
      </c>
    </row>
    <row r="92" ht="129.6" customHeight="1">
      <c r="A92" s="28">
        <f>'Submissions26'!AJ92</f>
        <v/>
      </c>
    </row>
    <row r="93" ht="129.6" customHeight="1">
      <c r="A93" s="28">
        <f>'Submissions26'!AJ93</f>
        <v/>
      </c>
    </row>
    <row r="94" ht="129.6" customHeight="1">
      <c r="A94" s="28">
        <f>'Submissions26'!AJ94</f>
        <v/>
      </c>
    </row>
    <row r="95" ht="129.6" customHeight="1">
      <c r="A95" s="28">
        <f>'Submissions26'!AJ95</f>
        <v/>
      </c>
    </row>
    <row r="96" ht="129.6" customHeight="1">
      <c r="A96" s="28">
        <f>'Submissions26'!AJ96</f>
        <v/>
      </c>
    </row>
    <row r="97" ht="129.6" customHeight="1">
      <c r="A97" s="28">
        <f>'Submissions26'!AJ97</f>
        <v/>
      </c>
    </row>
    <row r="98" ht="129.6" customHeight="1">
      <c r="A98" s="28">
        <f>'Submissions26'!AJ98</f>
        <v/>
      </c>
    </row>
    <row r="99" ht="129.6" customHeight="1">
      <c r="A99" s="28">
        <f>'Submissions26'!AJ99</f>
        <v/>
      </c>
    </row>
    <row r="100" ht="129.6" customHeight="1">
      <c r="A100" s="28">
        <f>'Submissions26'!AJ100</f>
        <v/>
      </c>
    </row>
    <row r="101" ht="129.6" customHeight="1">
      <c r="A101" s="28">
        <f>'Submissions26'!AJ101</f>
        <v/>
      </c>
    </row>
    <row r="102" ht="129.6" customHeight="1">
      <c r="A102" s="28">
        <f>'Submissions26'!AJ102</f>
        <v/>
      </c>
    </row>
    <row r="103" ht="129.6" customHeight="1">
      <c r="A103" s="28">
        <f>'Submissions26'!AJ103</f>
        <v/>
      </c>
    </row>
    <row r="104" ht="129.6" customHeight="1">
      <c r="A104" s="28">
        <f>'Submissions26'!AJ104</f>
        <v/>
      </c>
    </row>
    <row r="105" ht="129.6" customHeight="1">
      <c r="A105" s="28">
        <f>'Submissions26'!AJ105</f>
        <v/>
      </c>
    </row>
    <row r="106" ht="129.6" customHeight="1">
      <c r="A106" s="28">
        <f>'Submissions26'!AJ106</f>
        <v/>
      </c>
    </row>
    <row r="107" ht="129.6" customHeight="1">
      <c r="A107" s="28">
        <f>'Submissions26'!AJ107</f>
        <v/>
      </c>
    </row>
    <row r="108" ht="129.6" customHeight="1">
      <c r="A108" s="28">
        <f>'Submissions26'!AJ108</f>
        <v/>
      </c>
    </row>
    <row r="109" ht="129.6" customHeight="1">
      <c r="A109" s="28">
        <f>'Submissions26'!AJ109</f>
        <v/>
      </c>
    </row>
    <row r="110" ht="129.6" customHeight="1">
      <c r="A110" s="28">
        <f>'Submissions26'!AJ110</f>
        <v/>
      </c>
    </row>
    <row r="111" ht="129.6" customHeight="1">
      <c r="A111" s="28">
        <f>'Submissions26'!AJ111</f>
        <v/>
      </c>
    </row>
    <row r="112" ht="129.6" customHeight="1">
      <c r="A112" s="28">
        <f>'Submissions26'!AJ112</f>
        <v/>
      </c>
    </row>
    <row r="113" ht="129.6" customHeight="1">
      <c r="A113" s="28">
        <f>'Submissions26'!AJ113</f>
        <v/>
      </c>
    </row>
    <row r="114" ht="129.6" customHeight="1">
      <c r="A114" s="28">
        <f>'Submissions26'!AJ114</f>
        <v/>
      </c>
    </row>
    <row r="115" ht="129.6" customHeight="1">
      <c r="A115" s="28">
        <f>'Submissions26'!AJ115</f>
        <v/>
      </c>
    </row>
    <row r="116" ht="129.6" customHeight="1">
      <c r="A116" s="28">
        <f>'Submissions26'!AJ116</f>
        <v/>
      </c>
    </row>
    <row r="117" ht="129.6" customHeight="1">
      <c r="A117" s="28">
        <f>'Submissions26'!AJ117</f>
        <v/>
      </c>
    </row>
    <row r="118" ht="129.6" customHeight="1">
      <c r="A118" s="28">
        <f>'Submissions26'!AJ118</f>
        <v/>
      </c>
    </row>
    <row r="119" ht="129.6" customHeight="1">
      <c r="A119" s="28">
        <f>'Submissions26'!AJ119</f>
        <v/>
      </c>
    </row>
    <row r="120" ht="129.6" customHeight="1">
      <c r="A120" s="28">
        <f>'Submissions26'!AJ120</f>
        <v/>
      </c>
    </row>
    <row r="121" ht="129.6" customHeight="1">
      <c r="A121" s="28">
        <f>'Submissions26'!AJ121</f>
        <v/>
      </c>
    </row>
    <row r="122" ht="129.6" customHeight="1">
      <c r="A122" s="28">
        <f>'Submissions26'!AJ122</f>
        <v/>
      </c>
    </row>
    <row r="123" ht="129.6" customHeight="1">
      <c r="A123" s="28">
        <f>'Submissions26'!AJ123</f>
        <v/>
      </c>
    </row>
    <row r="124" ht="129.6" customHeight="1">
      <c r="A124" s="28">
        <f>'Submissions26'!AJ124</f>
        <v/>
      </c>
    </row>
    <row r="125" ht="129.6" customHeight="1">
      <c r="A125" s="28">
        <f>'Submissions26'!AJ125</f>
        <v/>
      </c>
    </row>
    <row r="126" ht="129.6" customHeight="1">
      <c r="A126" s="28">
        <f>'Submissions26'!AJ126</f>
        <v/>
      </c>
    </row>
    <row r="127" ht="129.6" customHeight="1">
      <c r="A127" s="28">
        <f>'Submissions26'!AJ127</f>
        <v/>
      </c>
    </row>
    <row r="128" ht="129.6" customHeight="1">
      <c r="A128" s="28">
        <f>'Submissions26'!AJ128</f>
        <v/>
      </c>
    </row>
    <row r="129" ht="129.6" customHeight="1">
      <c r="A129" s="28">
        <f>'Submissions26'!AJ129</f>
        <v/>
      </c>
    </row>
    <row r="130" ht="129.6" customHeight="1">
      <c r="A130" s="28">
        <f>'Submissions26'!AJ130</f>
        <v/>
      </c>
    </row>
    <row r="131" ht="129.6" customHeight="1">
      <c r="A131" s="28">
        <f>'Submissions26'!AJ131</f>
        <v/>
      </c>
    </row>
    <row r="132" ht="129.6" customHeight="1">
      <c r="A132" s="28">
        <f>'Submissions26'!AJ132</f>
        <v/>
      </c>
    </row>
    <row r="133" ht="129.6" customHeight="1">
      <c r="A133" s="28">
        <f>'Submissions26'!AJ133</f>
        <v/>
      </c>
    </row>
    <row r="134" ht="129.6" customHeight="1">
      <c r="A134" s="28">
        <f>'Submissions26'!AJ134</f>
        <v/>
      </c>
    </row>
    <row r="135" ht="129.6" customHeight="1">
      <c r="A135" s="28">
        <f>'Submissions26'!AJ135</f>
        <v/>
      </c>
    </row>
    <row r="136" ht="129.6" customHeight="1">
      <c r="A136" s="28">
        <f>'Submissions26'!AJ136</f>
        <v/>
      </c>
    </row>
    <row r="137" ht="129.6" customHeight="1">
      <c r="A137" s="28">
        <f>'Submissions26'!AJ137</f>
        <v/>
      </c>
    </row>
    <row r="138" ht="129.6" customHeight="1">
      <c r="A138" s="28">
        <f>'Submissions26'!AJ138</f>
        <v/>
      </c>
    </row>
    <row r="139" ht="129.6" customHeight="1">
      <c r="A139" s="28">
        <f>'Submissions26'!AJ139</f>
        <v/>
      </c>
    </row>
    <row r="140" ht="129.6" customHeight="1">
      <c r="A140" s="28">
        <f>'Submissions26'!AJ140</f>
        <v/>
      </c>
    </row>
    <row r="141" ht="129.6" customHeight="1">
      <c r="A141" s="28">
        <f>'Submissions26'!AJ141</f>
        <v/>
      </c>
    </row>
    <row r="142" ht="129.6" customHeight="1">
      <c r="A142" s="28">
        <f>'Submissions26'!AJ142</f>
        <v/>
      </c>
    </row>
    <row r="143" ht="129.6" customHeight="1">
      <c r="A143" s="28">
        <f>'Submissions26'!AJ143</f>
        <v/>
      </c>
    </row>
    <row r="144" ht="129.6" customHeight="1">
      <c r="A144" s="28">
        <f>'Submissions26'!AJ144</f>
        <v/>
      </c>
    </row>
    <row r="145" ht="129.6" customHeight="1">
      <c r="A145" s="28">
        <f>'Submissions26'!AJ145</f>
        <v/>
      </c>
    </row>
    <row r="146" ht="129.6" customHeight="1">
      <c r="A146" s="28">
        <f>'Submissions26'!AJ146</f>
        <v/>
      </c>
    </row>
    <row r="147" ht="129.6" customHeight="1">
      <c r="A147" s="28">
        <f>'Submissions26'!AJ147</f>
        <v/>
      </c>
    </row>
    <row r="148" ht="129.6" customHeight="1">
      <c r="A148" s="28">
        <f>'Submissions26'!AJ148</f>
        <v/>
      </c>
    </row>
    <row r="149" ht="129.6" customHeight="1">
      <c r="A149" s="28">
        <f>'Submissions26'!AJ149</f>
        <v/>
      </c>
    </row>
    <row r="150" ht="129.6" customHeight="1">
      <c r="A150" s="28">
        <f>'Submissions26'!AJ150</f>
        <v/>
      </c>
    </row>
    <row r="151" ht="129.6" customHeight="1">
      <c r="A151" s="28">
        <f>'Submissions26'!AJ151</f>
        <v/>
      </c>
    </row>
    <row r="152" ht="129.6" customHeight="1">
      <c r="A152" s="28">
        <f>'Submissions26'!AJ152</f>
        <v/>
      </c>
    </row>
    <row r="153" ht="129.6" customHeight="1">
      <c r="A153" s="28">
        <f>'Submissions26'!AJ153</f>
        <v/>
      </c>
    </row>
    <row r="154" ht="129.6" customHeight="1">
      <c r="A154" s="28">
        <f>'Submissions26'!AJ154</f>
        <v/>
      </c>
    </row>
    <row r="155" ht="129.6" customHeight="1">
      <c r="A155" s="28">
        <f>'Submissions26'!AJ155</f>
        <v/>
      </c>
    </row>
    <row r="156" ht="129.6" customHeight="1">
      <c r="A156" s="28">
        <f>'Submissions26'!AJ156</f>
        <v/>
      </c>
    </row>
    <row r="157" ht="129.6" customHeight="1">
      <c r="A157" s="28">
        <f>'Submissions26'!AJ157</f>
        <v/>
      </c>
    </row>
    <row r="158" ht="129.6" customHeight="1">
      <c r="A158" s="28">
        <f>'Submissions26'!AJ158</f>
        <v/>
      </c>
    </row>
    <row r="159" ht="129.6" customHeight="1">
      <c r="A159" s="28">
        <f>'Submissions26'!AJ159</f>
        <v/>
      </c>
    </row>
    <row r="160" ht="129.6" customHeight="1">
      <c r="A160" s="28">
        <f>'Submissions26'!AJ160</f>
        <v/>
      </c>
    </row>
    <row r="161" ht="129.6" customHeight="1">
      <c r="A161" s="28">
        <f>'Submissions26'!AJ161</f>
        <v/>
      </c>
    </row>
    <row r="162" ht="129.6" customHeight="1">
      <c r="A162" s="28">
        <f>'Submissions26'!AJ162</f>
        <v/>
      </c>
    </row>
    <row r="163" ht="129.6" customHeight="1">
      <c r="A163" s="28">
        <f>'Submissions26'!AJ163</f>
        <v/>
      </c>
    </row>
    <row r="164" ht="129.6" customHeight="1">
      <c r="A164" s="28">
        <f>'Submissions26'!AJ164</f>
        <v/>
      </c>
    </row>
    <row r="165" ht="129.6" customHeight="1">
      <c r="A165" s="28">
        <f>'Submissions26'!AJ165</f>
        <v/>
      </c>
    </row>
    <row r="166" ht="129.6" customHeight="1">
      <c r="A166" s="28">
        <f>'Submissions26'!AJ166</f>
        <v/>
      </c>
    </row>
    <row r="167" ht="129.6" customHeight="1">
      <c r="A167" s="28">
        <f>'Submissions26'!AJ167</f>
        <v/>
      </c>
    </row>
    <row r="168" ht="129.6" customHeight="1">
      <c r="A168" s="28">
        <f>'Submissions26'!AJ168</f>
        <v/>
      </c>
    </row>
    <row r="169" ht="129.6" customHeight="1">
      <c r="A169" s="28">
        <f>'Submissions26'!AJ169</f>
        <v/>
      </c>
    </row>
    <row r="170" ht="129.6" customHeight="1">
      <c r="A170" s="28">
        <f>'Submissions26'!AJ170</f>
        <v/>
      </c>
    </row>
    <row r="171" ht="129.6" customHeight="1">
      <c r="A171" s="28">
        <f>'Submissions26'!AJ171</f>
        <v/>
      </c>
    </row>
    <row r="172" ht="129.6" customHeight="1">
      <c r="A172" s="28">
        <f>'Submissions26'!AJ172</f>
        <v/>
      </c>
    </row>
    <row r="173" ht="129.6" customHeight="1">
      <c r="A173" s="28">
        <f>'Submissions26'!AJ173</f>
        <v/>
      </c>
    </row>
    <row r="174" ht="129.6" customHeight="1">
      <c r="A174" s="28">
        <f>'Submissions26'!AJ174</f>
        <v/>
      </c>
    </row>
    <row r="175" ht="129.6" customHeight="1">
      <c r="A175" s="28">
        <f>'Submissions26'!AJ175</f>
        <v/>
      </c>
    </row>
    <row r="176" ht="129.6" customHeight="1">
      <c r="A176" s="28">
        <f>'Submissions26'!AJ176</f>
        <v/>
      </c>
    </row>
    <row r="177" ht="129.6" customHeight="1">
      <c r="A177" s="28">
        <f>'Submissions26'!AJ177</f>
        <v/>
      </c>
    </row>
    <row r="178" ht="129.6" customHeight="1">
      <c r="A178" s="28">
        <f>'Submissions26'!AJ178</f>
        <v/>
      </c>
    </row>
    <row r="179" ht="129.6" customHeight="1">
      <c r="A179" s="28">
        <f>'Submissions26'!AJ179</f>
        <v/>
      </c>
    </row>
    <row r="180" ht="129.6" customHeight="1">
      <c r="A180" s="28">
        <f>'Submissions26'!AJ180</f>
        <v/>
      </c>
    </row>
    <row r="181" ht="129.6" customHeight="1">
      <c r="A181" s="28">
        <f>'Submissions26'!AJ181</f>
        <v/>
      </c>
    </row>
    <row r="182" ht="129.6" customHeight="1">
      <c r="A182" s="28">
        <f>'Submissions26'!AJ182</f>
        <v/>
      </c>
    </row>
    <row r="183" ht="129.6" customHeight="1">
      <c r="A183" s="28">
        <f>'Submissions26'!AJ183</f>
        <v/>
      </c>
    </row>
    <row r="184" ht="129.6" customHeight="1">
      <c r="A184" s="28">
        <f>'Submissions26'!AJ184</f>
        <v/>
      </c>
    </row>
    <row r="185" ht="129.6" customHeight="1">
      <c r="A185" s="28">
        <f>'Submissions26'!AJ185</f>
        <v/>
      </c>
    </row>
    <row r="186" ht="129.6" customHeight="1">
      <c r="A186" s="28">
        <f>'Submissions26'!AJ186</f>
        <v/>
      </c>
    </row>
    <row r="187" ht="129.6" customHeight="1">
      <c r="A187" s="28">
        <f>'Submissions26'!AJ187</f>
        <v/>
      </c>
    </row>
    <row r="188" ht="129.6" customHeight="1">
      <c r="A188" s="28">
        <f>'Submissions26'!AJ188</f>
        <v/>
      </c>
    </row>
    <row r="189" ht="129.6" customHeight="1">
      <c r="A189" s="28">
        <f>'Submissions26'!AJ189</f>
        <v/>
      </c>
    </row>
    <row r="190" ht="129.6" customHeight="1">
      <c r="A190" s="28">
        <f>'Submissions26'!AJ190</f>
        <v/>
      </c>
    </row>
    <row r="191" ht="129.6" customHeight="1">
      <c r="A191" s="28">
        <f>'Submissions26'!AJ191</f>
        <v/>
      </c>
    </row>
    <row r="192" ht="129.6" customHeight="1">
      <c r="A192" s="28">
        <f>'Submissions26'!AJ192</f>
        <v/>
      </c>
    </row>
    <row r="193" ht="129.6" customHeight="1">
      <c r="A193" s="28">
        <f>'Submissions26'!AJ193</f>
        <v/>
      </c>
    </row>
    <row r="194" ht="129.6" customHeight="1">
      <c r="A194" s="28">
        <f>'Submissions26'!AJ194</f>
        <v/>
      </c>
    </row>
    <row r="195" ht="129.6" customHeight="1">
      <c r="A195" s="28">
        <f>'Submissions26'!AJ195</f>
        <v/>
      </c>
    </row>
    <row r="196" ht="129.6" customHeight="1">
      <c r="A196" s="28">
        <f>'Submissions26'!AJ196</f>
        <v/>
      </c>
    </row>
    <row r="197" ht="129.6" customHeight="1">
      <c r="A197" s="28">
        <f>'Submissions26'!AJ197</f>
        <v/>
      </c>
    </row>
    <row r="198" ht="129.6" customHeight="1">
      <c r="A198" s="28">
        <f>'Submissions26'!AJ198</f>
        <v/>
      </c>
    </row>
    <row r="199" ht="129.6" customHeight="1">
      <c r="A199" s="28">
        <f>'Submissions26'!AJ199</f>
        <v/>
      </c>
    </row>
    <row r="200" ht="129.6" customHeight="1">
      <c r="A200" s="28">
        <f>'Submissions26'!AJ200</f>
        <v/>
      </c>
    </row>
    <row r="201" ht="129.6" customHeight="1">
      <c r="A201" s="28">
        <f>'Submissions26'!AJ201</f>
        <v/>
      </c>
    </row>
    <row r="202" ht="129.6" customHeight="1">
      <c r="A202" s="28">
        <f>'Submissions26'!AJ202</f>
        <v/>
      </c>
    </row>
    <row r="203" ht="129.6" customHeight="1">
      <c r="A203" s="28">
        <f>'Submissions26'!AJ203</f>
        <v/>
      </c>
    </row>
    <row r="204" ht="129.6" customHeight="1">
      <c r="A204" s="28">
        <f>'Submissions26'!AJ204</f>
        <v/>
      </c>
    </row>
    <row r="205" ht="129.6" customHeight="1">
      <c r="A205" s="28">
        <f>'Submissions26'!AJ205</f>
        <v/>
      </c>
    </row>
    <row r="206" ht="129.6" customHeight="1">
      <c r="A206" s="28">
        <f>'Submissions26'!AJ206</f>
        <v/>
      </c>
    </row>
    <row r="207" ht="129.6" customHeight="1">
      <c r="A207" s="28">
        <f>'Submissions26'!AJ207</f>
        <v/>
      </c>
    </row>
    <row r="208" ht="129.6" customHeight="1">
      <c r="A208" s="28">
        <f>'Submissions26'!AJ208</f>
        <v/>
      </c>
    </row>
    <row r="209" ht="129.6" customHeight="1">
      <c r="A209" s="28">
        <f>'Submissions26'!AJ209</f>
        <v/>
      </c>
    </row>
    <row r="210" ht="129.6" customHeight="1">
      <c r="A210" s="28">
        <f>'Submissions26'!AJ210</f>
        <v/>
      </c>
    </row>
    <row r="211" ht="129.6" customHeight="1">
      <c r="A211" s="28">
        <f>'Submissions26'!AJ211</f>
        <v/>
      </c>
    </row>
    <row r="212" ht="129.6" customHeight="1">
      <c r="A212" s="28">
        <f>'Submissions26'!AJ212</f>
        <v/>
      </c>
    </row>
    <row r="213" ht="129.6" customHeight="1">
      <c r="A213" s="28">
        <f>'Submissions26'!AJ213</f>
        <v/>
      </c>
    </row>
    <row r="214" ht="129.6" customHeight="1">
      <c r="A214" s="28">
        <f>'Submissions26'!AJ214</f>
        <v/>
      </c>
    </row>
    <row r="215" ht="129.6" customHeight="1">
      <c r="A215" s="28">
        <f>'Submissions26'!AJ215</f>
        <v/>
      </c>
    </row>
    <row r="216" ht="129.6" customHeight="1">
      <c r="A216" s="28">
        <f>'Submissions26'!AJ216</f>
        <v/>
      </c>
    </row>
    <row r="217" ht="129.6" customHeight="1">
      <c r="A217" s="28">
        <f>'Submissions26'!AJ217</f>
        <v/>
      </c>
    </row>
    <row r="218" ht="129.6" customHeight="1">
      <c r="A218" s="28">
        <f>'Submissions26'!AJ218</f>
        <v/>
      </c>
    </row>
    <row r="219" ht="129.6" customHeight="1">
      <c r="A219" s="28">
        <f>'Submissions26'!AJ219</f>
        <v/>
      </c>
    </row>
    <row r="220" ht="129.6" customHeight="1">
      <c r="A220" s="28">
        <f>'Submissions26'!AJ220</f>
        <v/>
      </c>
    </row>
    <row r="221" ht="129.6" customHeight="1">
      <c r="A221" s="28">
        <f>'Submissions26'!AJ221</f>
        <v/>
      </c>
    </row>
    <row r="222" ht="129.6" customHeight="1">
      <c r="A222" s="28">
        <f>'Submissions26'!AJ222</f>
        <v/>
      </c>
    </row>
    <row r="223" ht="129.6" customHeight="1">
      <c r="A223" s="28">
        <f>'Submissions26'!AJ223</f>
        <v/>
      </c>
    </row>
    <row r="224" ht="129.6" customHeight="1">
      <c r="A224" s="28">
        <f>'Submissions26'!AJ224</f>
        <v/>
      </c>
    </row>
    <row r="225" ht="129.6" customHeight="1">
      <c r="A225" s="28">
        <f>'Submissions26'!AJ225</f>
        <v/>
      </c>
    </row>
    <row r="226" ht="129.6" customHeight="1">
      <c r="A226" s="28">
        <f>'Submissions26'!AJ226</f>
        <v/>
      </c>
    </row>
    <row r="227" ht="129.6" customHeight="1">
      <c r="A227" s="28">
        <f>'Submissions26'!AJ227</f>
        <v/>
      </c>
    </row>
    <row r="228" ht="129.6" customHeight="1">
      <c r="A228" s="28">
        <f>'Submissions26'!AJ228</f>
        <v/>
      </c>
    </row>
    <row r="229" ht="129.6" customHeight="1">
      <c r="A229" s="28">
        <f>'Submissions26'!AJ229</f>
        <v/>
      </c>
    </row>
    <row r="230" ht="129.6" customHeight="1">
      <c r="A230" s="28">
        <f>'Submissions26'!AJ230</f>
        <v/>
      </c>
    </row>
    <row r="231" ht="129.6" customHeight="1">
      <c r="A231" s="28">
        <f>'Submissions26'!AJ231</f>
        <v/>
      </c>
    </row>
    <row r="232" ht="129.6" customHeight="1">
      <c r="A232" s="28">
        <f>'Submissions26'!AJ232</f>
        <v/>
      </c>
    </row>
    <row r="233" ht="129.6" customHeight="1">
      <c r="A233" s="28">
        <f>'Submissions26'!AJ233</f>
        <v/>
      </c>
    </row>
    <row r="234" ht="129.6" customHeight="1">
      <c r="A234" s="28">
        <f>'Submissions26'!AJ234</f>
        <v/>
      </c>
    </row>
    <row r="235" ht="129.6" customHeight="1">
      <c r="A235" s="28">
        <f>'Submissions26'!AJ235</f>
        <v/>
      </c>
    </row>
    <row r="236" ht="129.6" customHeight="1">
      <c r="A236" s="28">
        <f>'Submissions26'!AJ236</f>
        <v/>
      </c>
    </row>
    <row r="237" ht="129.6" customHeight="1">
      <c r="A237" s="28">
        <f>'Submissions26'!AJ237</f>
        <v/>
      </c>
    </row>
    <row r="238" ht="129.6" customHeight="1">
      <c r="A238" s="28">
        <f>'Submissions26'!AJ238</f>
        <v/>
      </c>
    </row>
    <row r="239" ht="129.6" customHeight="1">
      <c r="A239" s="28">
        <f>'Submissions26'!AJ239</f>
        <v/>
      </c>
    </row>
    <row r="240" ht="129.6" customHeight="1">
      <c r="A240" s="28">
        <f>'Submissions26'!AJ240</f>
        <v/>
      </c>
    </row>
    <row r="241" ht="129.6" customHeight="1">
      <c r="A241" s="28">
        <f>'Submissions26'!AJ241</f>
        <v/>
      </c>
    </row>
    <row r="242" ht="129.6" customHeight="1">
      <c r="A242" s="28">
        <f>'Submissions26'!AJ242</f>
        <v/>
      </c>
    </row>
    <row r="243" ht="129.6" customHeight="1">
      <c r="A243" s="28">
        <f>'Submissions26'!AJ243</f>
        <v/>
      </c>
    </row>
    <row r="244" ht="129.6" customHeight="1">
      <c r="A244" s="28">
        <f>'Submissions26'!AJ244</f>
        <v/>
      </c>
    </row>
    <row r="245" ht="129.6" customHeight="1">
      <c r="A245" s="28">
        <f>'Submissions26'!AJ245</f>
        <v/>
      </c>
    </row>
    <row r="246" ht="129.6" customHeight="1">
      <c r="A246" s="28">
        <f>'Submissions26'!AJ246</f>
        <v/>
      </c>
    </row>
    <row r="247" ht="129.6" customHeight="1">
      <c r="A247" s="28">
        <f>'Submissions26'!AJ247</f>
        <v/>
      </c>
    </row>
    <row r="248" ht="129.6" customHeight="1">
      <c r="A248" s="28">
        <f>'Submissions26'!AJ248</f>
        <v/>
      </c>
    </row>
    <row r="249" ht="129.6" customHeight="1">
      <c r="A249" s="28">
        <f>'Submissions26'!AJ249</f>
        <v/>
      </c>
    </row>
    <row r="250" ht="129.6" customHeight="1">
      <c r="A250" s="28">
        <f>'Submissions26'!AJ250</f>
        <v/>
      </c>
    </row>
    <row r="251" ht="129.6" customHeight="1">
      <c r="A251" s="28">
        <f>'Submissions26'!AJ251</f>
        <v/>
      </c>
    </row>
    <row r="252" ht="129.6" customHeight="1">
      <c r="A252" s="28">
        <f>'Submissions26'!AJ252</f>
        <v/>
      </c>
    </row>
    <row r="253" ht="129.6" customHeight="1">
      <c r="A253" s="28">
        <f>'Submissions26'!AJ253</f>
        <v/>
      </c>
    </row>
    <row r="254" ht="129.6" customHeight="1">
      <c r="A254" s="28">
        <f>'Submissions26'!AJ254</f>
        <v/>
      </c>
    </row>
    <row r="255" ht="129.6" customHeight="1">
      <c r="A255" s="28">
        <f>'Submissions26'!AJ255</f>
        <v/>
      </c>
    </row>
    <row r="256" ht="129.6" customHeight="1">
      <c r="A256" s="28">
        <f>'Submissions26'!AJ256</f>
        <v/>
      </c>
    </row>
    <row r="257" ht="129.6" customHeight="1">
      <c r="A257" s="28">
        <f>'Submissions26'!AJ257</f>
        <v/>
      </c>
    </row>
    <row r="258" ht="129.6" customHeight="1">
      <c r="A258" s="28">
        <f>'Submissions26'!AJ258</f>
        <v/>
      </c>
    </row>
    <row r="259" ht="129.6" customHeight="1">
      <c r="A259" s="28">
        <f>'Submissions26'!AJ259</f>
        <v/>
      </c>
    </row>
    <row r="260" ht="129.6" customHeight="1">
      <c r="A260" s="28">
        <f>'Submissions26'!AJ260</f>
        <v/>
      </c>
    </row>
    <row r="261" ht="129.6" customHeight="1">
      <c r="A261" s="28">
        <f>'Submissions26'!AJ261</f>
        <v/>
      </c>
    </row>
    <row r="262" ht="129.6" customHeight="1">
      <c r="A262" s="28">
        <f>'Submissions26'!AJ262</f>
        <v/>
      </c>
    </row>
    <row r="263" ht="129.6" customHeight="1">
      <c r="A263" s="28">
        <f>'Submissions26'!AJ263</f>
        <v/>
      </c>
    </row>
    <row r="264" ht="129.6" customHeight="1">
      <c r="A264" s="28">
        <f>'Submissions26'!AJ264</f>
        <v/>
      </c>
    </row>
    <row r="265" ht="129.6" customHeight="1">
      <c r="A265" s="28">
        <f>'Submissions26'!AJ265</f>
        <v/>
      </c>
    </row>
    <row r="266" ht="129.6" customHeight="1">
      <c r="A266" s="28">
        <f>'Submissions26'!AJ266</f>
        <v/>
      </c>
    </row>
    <row r="267" ht="129.6" customHeight="1">
      <c r="A267" s="28">
        <f>'Submissions26'!AJ267</f>
        <v/>
      </c>
    </row>
    <row r="268" ht="129.6" customHeight="1">
      <c r="A268" s="28">
        <f>'Submissions26'!AJ268</f>
        <v/>
      </c>
    </row>
    <row r="269" ht="129.6" customHeight="1">
      <c r="A269" s="28">
        <f>'Submissions26'!AJ269</f>
        <v/>
      </c>
    </row>
    <row r="270" ht="129.6" customHeight="1">
      <c r="A270" s="28">
        <f>'Submissions26'!AJ270</f>
        <v/>
      </c>
    </row>
    <row r="271" ht="129.6" customHeight="1">
      <c r="A271" s="28">
        <f>'Submissions26'!AJ271</f>
        <v/>
      </c>
    </row>
    <row r="272" ht="129.6" customHeight="1">
      <c r="A272" s="28">
        <f>'Submissions26'!AJ272</f>
        <v/>
      </c>
    </row>
    <row r="273" ht="129.6" customHeight="1">
      <c r="A273" s="28">
        <f>'Submissions26'!AJ273</f>
        <v/>
      </c>
    </row>
    <row r="274" ht="129.6" customHeight="1">
      <c r="A274" s="28">
        <f>'Submissions26'!AJ274</f>
        <v/>
      </c>
    </row>
    <row r="275" ht="129.6" customHeight="1">
      <c r="A275" s="28">
        <f>'Submissions26'!AJ275</f>
        <v/>
      </c>
    </row>
    <row r="276" ht="129.6" customHeight="1">
      <c r="A276" s="28">
        <f>'Submissions26'!AJ276</f>
        <v/>
      </c>
    </row>
    <row r="277" ht="129.6" customHeight="1">
      <c r="A277" s="28">
        <f>'Submissions26'!AJ277</f>
        <v/>
      </c>
    </row>
    <row r="278" ht="129.6" customHeight="1">
      <c r="A278" s="28">
        <f>'Submissions26'!AJ278</f>
        <v/>
      </c>
    </row>
    <row r="279" ht="129.6" customHeight="1">
      <c r="A279" s="28">
        <f>'Submissions26'!AJ279</f>
        <v/>
      </c>
    </row>
    <row r="280" ht="129.6" customHeight="1">
      <c r="A280" s="28">
        <f>'Submissions26'!AJ280</f>
        <v/>
      </c>
    </row>
    <row r="281" ht="129.6" customHeight="1">
      <c r="A281" s="28">
        <f>'Submissions26'!AJ281</f>
        <v/>
      </c>
    </row>
    <row r="282" ht="129.6" customHeight="1">
      <c r="A282" s="28">
        <f>'Submissions26'!AJ282</f>
        <v/>
      </c>
    </row>
    <row r="283" ht="129.6" customHeight="1">
      <c r="A283" s="28">
        <f>'Submissions26'!AJ283</f>
        <v/>
      </c>
    </row>
    <row r="284" ht="129.6" customHeight="1">
      <c r="A284" s="28">
        <f>'Submissions26'!AJ284</f>
        <v/>
      </c>
    </row>
    <row r="285" ht="129.6" customHeight="1">
      <c r="A285" s="28">
        <f>'Submissions26'!AJ285</f>
        <v/>
      </c>
    </row>
    <row r="286" ht="129.6" customHeight="1">
      <c r="A286" s="28">
        <f>'Submissions26'!AJ286</f>
        <v/>
      </c>
    </row>
    <row r="287" ht="129.6" customHeight="1">
      <c r="A287" s="28">
        <f>'Submissions26'!AJ287</f>
        <v/>
      </c>
    </row>
  </sheetData>
  <pageMargins left="0.75" right="0.75" top="1" bottom="1" header="0.5" footer="0.5"/>
</worksheet>
</file>

<file path=xl/worksheets/sheet4.xml><?xml version="1.0" encoding="utf-8"?>
<worksheet xmlns="http://schemas.openxmlformats.org/spreadsheetml/2006/main">
  <sheetPr>
    <outlinePr summaryBelow="1" summaryRight="1"/>
    <pageSetUpPr fitToPage="1"/>
  </sheetPr>
  <dimension ref="A1:W66"/>
  <sheetViews>
    <sheetView zoomScale="85" workbookViewId="0">
      <selection activeCell="A1" sqref="A1"/>
    </sheetView>
  </sheetViews>
  <sheetFormatPr baseColWidth="8" defaultRowHeight="15"/>
  <cols>
    <col width="5" customWidth="1" min="1" max="1"/>
    <col width="37" customWidth="1" min="2" max="2"/>
    <col width="6" customWidth="1" min="3" max="3"/>
    <col width="2" customWidth="1" min="4" max="4"/>
    <col width="6" customWidth="1" min="5" max="5"/>
    <col hidden="1" width="13" customWidth="1" min="6" max="6"/>
    <col width="47" customWidth="1" min="7" max="7"/>
    <col width="47" customWidth="1" min="8" max="8"/>
    <col width="47" customWidth="1" min="9" max="9"/>
    <col width="47" customWidth="1" min="10" max="10"/>
    <col width="47" customWidth="1" min="11" max="11"/>
    <col width="47" customWidth="1" min="12" max="12"/>
    <col hidden="1" width="13" customWidth="1" min="18" max="18"/>
    <col hidden="1" width="13" customWidth="1" min="19" max="19"/>
    <col hidden="1" width="13" customWidth="1" min="20" max="20"/>
    <col hidden="1" width="13" customWidth="1" min="21" max="21"/>
    <col hidden="1" width="13" customWidth="1" min="22" max="22"/>
    <col hidden="1" width="13" customWidth="1" min="23" max="23"/>
  </cols>
  <sheetData>
    <row r="1">
      <c r="B1" s="1" t="n"/>
      <c r="G1" s="2" t="inlineStr">
        <is>
          <t>A</t>
        </is>
      </c>
      <c r="H1" s="2" t="inlineStr">
        <is>
          <t>B</t>
        </is>
      </c>
      <c r="I1" s="2" t="inlineStr">
        <is>
          <t>C</t>
        </is>
      </c>
      <c r="J1" s="2" t="inlineStr">
        <is>
          <t>D</t>
        </is>
      </c>
      <c r="K1" s="2" t="inlineStr">
        <is>
          <t>E</t>
        </is>
      </c>
      <c r="L1" s="2" t="inlineStr">
        <is>
          <t>F</t>
        </is>
      </c>
    </row>
    <row r="2" ht="18.72" customHeight="1">
      <c r="B2" s="1" t="n"/>
      <c r="G2" s="3" t="inlineStr">
        <is>
          <t>Db2 for z/OS</t>
        </is>
      </c>
      <c r="H2" s="4" t="inlineStr">
        <is>
          <t>Db2 for z/OS</t>
        </is>
      </c>
      <c r="I2" s="4" t="inlineStr">
        <is>
          <t>Db2 for LUW</t>
        </is>
      </c>
      <c r="J2" s="4" t="inlineStr">
        <is>
          <t>Db2 for LUW</t>
        </is>
      </c>
      <c r="K2" s="4" t="inlineStr">
        <is>
          <t>Themes I</t>
        </is>
      </c>
      <c r="L2" s="4" t="inlineStr">
        <is>
          <t>Themes II</t>
        </is>
      </c>
    </row>
    <row r="3" ht="18.72" customHeight="1">
      <c r="B3" s="1" t="n"/>
      <c r="G3" s="5" t="inlineStr">
        <is>
          <t>Room "Infante"</t>
        </is>
      </c>
      <c r="H3" s="6" t="inlineStr">
        <is>
          <t>Room "Arrabida"</t>
        </is>
      </c>
      <c r="I3" s="6" t="inlineStr">
        <is>
          <t>Room "Porto"</t>
        </is>
      </c>
      <c r="J3" s="6" t="inlineStr">
        <is>
          <t>Room "D. Maria"</t>
        </is>
      </c>
      <c r="K3" s="6" t="inlineStr">
        <is>
          <t>Room "D. Luis"</t>
        </is>
      </c>
      <c r="L3" s="6" t="inlineStr">
        <is>
          <t>Room "Miragaia"</t>
        </is>
      </c>
    </row>
    <row r="4" hidden="1">
      <c r="B4" s="1" t="n"/>
      <c r="C4" t="inlineStr">
        <is>
          <t>Start</t>
        </is>
      </c>
      <c r="E4" t="inlineStr">
        <is>
          <t>End</t>
        </is>
      </c>
    </row>
    <row r="5" ht="28.8" customHeight="1">
      <c r="A5" s="7" t="n"/>
      <c r="B5" s="8" t="inlineStr">
        <is>
          <t>Sun, 27th Sep</t>
        </is>
      </c>
      <c r="C5" s="9" t="n"/>
      <c r="D5" s="9" t="n"/>
      <c r="E5" s="9" t="n"/>
      <c r="F5" s="9" t="n"/>
      <c r="G5" s="9" t="n"/>
      <c r="H5" s="9" t="n"/>
      <c r="I5" s="9" t="n"/>
      <c r="J5" s="9" t="n"/>
      <c r="K5" s="9" t="n"/>
      <c r="L5" s="10" t="n"/>
    </row>
    <row r="6" ht="76.32000000000001" customHeight="1">
      <c r="A6" s="7" t="inlineStr">
        <is>
          <t>201</t>
        </is>
      </c>
      <c r="B6" s="11" t="inlineStr">
        <is>
          <t>Workshops</t>
        </is>
      </c>
      <c r="C6" s="12" t="inlineStr">
        <is>
          <t>09:00</t>
        </is>
      </c>
      <c r="D6" s="12" t="inlineStr">
        <is>
          <t>-</t>
        </is>
      </c>
      <c r="E6" s="13" t="inlineStr">
        <is>
          <t>13:00</t>
        </is>
      </c>
      <c r="F6" s="7" t="n"/>
      <c r="G6" s="14">
        <f>IFERROR(TEXT(VLOOKUP("A201",'Submissions26'!$A$2:$AE$287,31,FALSE),"0.00")&amp;CHAR(10),"")&amp;VLOOKUP("A201",'Submissions26'!$A$2:$AK$287,37,FALSE)</f>
        <v/>
      </c>
      <c r="H6" s="14">
        <f>IFERROR(TEXT(VLOOKUP("B201",'Submissions26'!$A$2:$AE$287,31,FALSE),"0.00")&amp;CHAR(10),"")&amp;VLOOKUP("B201",'Submissions26'!$A$2:$AK$287,37,FALSE)</f>
        <v/>
      </c>
      <c r="I6" s="14">
        <f>IFERROR(TEXT(VLOOKUP("C201",'Submissions26'!$A$2:$AE$287,31,FALSE),"0.00")&amp;CHAR(10),"")&amp;VLOOKUP("C201",'Submissions26'!$A$2:$AK$287,37,FALSE)</f>
        <v/>
      </c>
      <c r="J6" s="14">
        <f>IFERROR(TEXT(VLOOKUP("D201",'Submissions26'!$A$2:$AE$287,31,FALSE),"0.00")&amp;CHAR(10),"")&amp;VLOOKUP("D201",'Submissions26'!$A$2:$AK$287,37,FALSE)</f>
        <v/>
      </c>
      <c r="K6" s="14">
        <f>IFERROR(TEXT(VLOOKUP("E201",'Submissions26'!$A$2:$AE$287,31,FALSE),"0.00")&amp;CHAR(10),"")&amp;VLOOKUP("E201",'Submissions26'!$A$2:$AK$287,37,FALSE)</f>
        <v/>
      </c>
      <c r="L6" s="14">
        <f>IFERROR(TEXT(VLOOKUP("F201",'Submissions26'!$A$2:$AE$287,31,FALSE),"0.00")&amp;CHAR(10),"")&amp;VLOOKUP("F201",'Submissions26'!$A$2:$AK$287,37,FALSE)</f>
        <v/>
      </c>
      <c r="R6">
        <f>VLOOKUP(VLOOKUP("A201",'Submissions26'!$A$2:$B$287,2,FALSE),'Submissions26'!$B$2:$F$287,5,FALSE)</f>
        <v/>
      </c>
      <c r="S6">
        <f>VLOOKUP(VLOOKUP("B201",'Submissions26'!$A$2:$B$287,2,FALSE),'Submissions26'!$B$2:$F$287,5,FALSE)</f>
        <v/>
      </c>
      <c r="T6">
        <f>VLOOKUP(VLOOKUP("C201",'Submissions26'!$A$2:$B$287,2,FALSE),'Submissions26'!$B$2:$F$287,5,FALSE)</f>
        <v/>
      </c>
      <c r="U6">
        <f>VLOOKUP(VLOOKUP("D201",'Submissions26'!$A$2:$B$287,2,FALSE),'Submissions26'!$B$2:$F$287,5,FALSE)</f>
        <v/>
      </c>
      <c r="V6">
        <f>VLOOKUP(VLOOKUP("E201",'Submissions26'!$A$2:$B$287,2,FALSE),'Submissions26'!$B$2:$F$287,5,FALSE)</f>
        <v/>
      </c>
      <c r="W6">
        <f>VLOOKUP(VLOOKUP("F201",'Submissions26'!$A$2:$B$287,2,FALSE),'Submissions26'!$B$2:$F$287,5,FALSE)</f>
        <v/>
      </c>
    </row>
    <row r="7" ht="13.68" customHeight="1">
      <c r="A7" s="7" t="inlineStr"/>
      <c r="B7" s="15" t="inlineStr">
        <is>
          <t>Lunch</t>
        </is>
      </c>
      <c r="C7" s="16" t="inlineStr">
        <is>
          <t>13:00</t>
        </is>
      </c>
      <c r="D7" s="16" t="inlineStr">
        <is>
          <t>-</t>
        </is>
      </c>
      <c r="E7" s="17" t="inlineStr">
        <is>
          <t>14:00</t>
        </is>
      </c>
      <c r="F7" s="18" t="n"/>
      <c r="G7" s="19" t="inlineStr">
        <is>
          <t>Lunch</t>
        </is>
      </c>
      <c r="H7" s="7" t="n"/>
      <c r="I7" s="7" t="n"/>
      <c r="J7" s="7" t="n"/>
      <c r="K7" s="7" t="n"/>
      <c r="L7" s="20" t="n"/>
    </row>
    <row r="8" ht="76.32000000000001" customHeight="1">
      <c r="A8" s="7" t="inlineStr">
        <is>
          <t>202</t>
        </is>
      </c>
      <c r="B8" s="11" t="inlineStr">
        <is>
          <t>Hands-on Labs</t>
        </is>
      </c>
      <c r="C8" s="12" t="inlineStr">
        <is>
          <t>14:00</t>
        </is>
      </c>
      <c r="D8" s="12" t="inlineStr">
        <is>
          <t>-</t>
        </is>
      </c>
      <c r="E8" s="13" t="inlineStr">
        <is>
          <t>18:00</t>
        </is>
      </c>
      <c r="F8" s="7" t="n"/>
      <c r="G8" s="14">
        <f>IFERROR(TEXT(VLOOKUP("A202",'Submissions26'!$A$2:$AE$287,31,FALSE),"0.00")&amp;CHAR(10),"")&amp;VLOOKUP("A202",'Submissions26'!$A$2:$AK$287,37,FALSE)</f>
        <v/>
      </c>
      <c r="H8" s="14">
        <f>IFERROR(TEXT(VLOOKUP("B202",'Submissions26'!$A$2:$AE$287,31,FALSE),"0.00")&amp;CHAR(10),"")&amp;VLOOKUP("B202",'Submissions26'!$A$2:$AK$287,37,FALSE)</f>
        <v/>
      </c>
      <c r="I8" s="14">
        <f>IFERROR(TEXT(VLOOKUP("C202",'Submissions26'!$A$2:$AE$287,31,FALSE),"0.00")&amp;CHAR(10),"")&amp;VLOOKUP("C202",'Submissions26'!$A$2:$AK$287,37,FALSE)</f>
        <v/>
      </c>
      <c r="J8" s="14">
        <f>IFERROR(TEXT(VLOOKUP("D202",'Submissions26'!$A$2:$AE$287,31,FALSE),"0.00")&amp;CHAR(10),"")&amp;VLOOKUP("D202",'Submissions26'!$A$2:$AK$287,37,FALSE)</f>
        <v/>
      </c>
      <c r="K8" s="14">
        <f>IFERROR(TEXT(VLOOKUP("E202",'Submissions26'!$A$2:$AE$287,31,FALSE),"0.00")&amp;CHAR(10),"")&amp;VLOOKUP("E202",'Submissions26'!$A$2:$AK$287,37,FALSE)</f>
        <v/>
      </c>
      <c r="L8" s="14">
        <f>IFERROR(TEXT(VLOOKUP("F202",'Submissions26'!$A$2:$AE$287,31,FALSE),"0.00")&amp;CHAR(10),"")&amp;VLOOKUP("F202",'Submissions26'!$A$2:$AK$287,37,FALSE)</f>
        <v/>
      </c>
      <c r="R8">
        <f>VLOOKUP(VLOOKUP("A202",'Submissions26'!$A$2:$B$287,2,FALSE),'Submissions26'!$B$2:$F$287,5,FALSE)</f>
        <v/>
      </c>
      <c r="S8">
        <f>VLOOKUP(VLOOKUP("B202",'Submissions26'!$A$2:$B$287,2,FALSE),'Submissions26'!$B$2:$F$287,5,FALSE)</f>
        <v/>
      </c>
      <c r="T8">
        <f>VLOOKUP(VLOOKUP("C202",'Submissions26'!$A$2:$B$287,2,FALSE),'Submissions26'!$B$2:$F$287,5,FALSE)</f>
        <v/>
      </c>
      <c r="U8">
        <f>VLOOKUP(VLOOKUP("D202",'Submissions26'!$A$2:$B$287,2,FALSE),'Submissions26'!$B$2:$F$287,5,FALSE)</f>
        <v/>
      </c>
      <c r="V8">
        <f>VLOOKUP(VLOOKUP("E202",'Submissions26'!$A$2:$B$287,2,FALSE),'Submissions26'!$B$2:$F$287,5,FALSE)</f>
        <v/>
      </c>
      <c r="W8">
        <f>VLOOKUP(VLOOKUP("F202",'Submissions26'!$A$2:$B$287,2,FALSE),'Submissions26'!$B$2:$F$287,5,FALSE)</f>
        <v/>
      </c>
    </row>
    <row r="9" ht="28.8" customHeight="1">
      <c r="A9" s="7" t="n"/>
      <c r="B9" s="8" t="inlineStr">
        <is>
          <t>Mon, 28th Sep</t>
        </is>
      </c>
      <c r="C9" s="9" t="n"/>
      <c r="D9" s="9" t="n"/>
      <c r="E9" s="9" t="n"/>
      <c r="F9" s="9" t="n"/>
      <c r="G9" s="9" t="n"/>
      <c r="H9" s="9" t="n"/>
      <c r="I9" s="9" t="n"/>
      <c r="J9" s="9" t="n"/>
      <c r="K9" s="9" t="n"/>
      <c r="L9" s="10" t="n"/>
    </row>
    <row r="10" ht="76.32000000000001" customHeight="1">
      <c r="A10" s="7" t="inlineStr">
        <is>
          <t>K1</t>
        </is>
      </c>
      <c r="B10" s="11" t="inlineStr">
        <is>
          <t>Opening &amp; Keynote</t>
        </is>
      </c>
      <c r="C10" s="12" t="inlineStr">
        <is>
          <t>08:45</t>
        </is>
      </c>
      <c r="D10" s="12" t="inlineStr">
        <is>
          <t>-</t>
        </is>
      </c>
      <c r="E10" s="13" t="inlineStr">
        <is>
          <t>10:00</t>
        </is>
      </c>
      <c r="F10" s="7" t="n"/>
      <c r="G10" s="21">
        <f>IFERROR(TEXT(VLOOKUP("K1",'Submissions26'!$A$2:$AE$287,31,FALSE),"0.00")&amp;CHAR(10),"")&amp;VLOOKUP("K1",'Submissions26'!$A$2:$AK$287,37,FALSE)</f>
        <v/>
      </c>
      <c r="L10" s="22" t="n"/>
      <c r="R10">
        <f>VLOOKUP(VLOOKUP("K1",'Submissions26'!$A$2:$B$287,2,FALSE),'Submissions26'!$B$2:$F$287,5,FALSE)</f>
        <v/>
      </c>
      <c r="S10">
        <f>VLOOKUP(VLOOKUP("K1",'Submissions26'!$A$2:$B$287,2,FALSE),'Submissions26'!$B$2:$F$287,5,FALSE)</f>
        <v/>
      </c>
      <c r="T10">
        <f>VLOOKUP(VLOOKUP("K1",'Submissions26'!$A$2:$B$287,2,FALSE),'Submissions26'!$B$2:$F$287,5,FALSE)</f>
        <v/>
      </c>
      <c r="U10">
        <f>VLOOKUP(VLOOKUP("K1",'Submissions26'!$A$2:$B$287,2,FALSE),'Submissions26'!$B$2:$F$287,5,FALSE)</f>
        <v/>
      </c>
      <c r="V10">
        <f>VLOOKUP(VLOOKUP("K1",'Submissions26'!$A$2:$B$287,2,FALSE),'Submissions26'!$B$2:$F$287,5,FALSE)</f>
        <v/>
      </c>
      <c r="W10">
        <f>VLOOKUP(VLOOKUP("K1",'Submissions26'!$A$2:$B$287,2,FALSE),'Submissions26'!$B$2:$F$287,5,FALSE)</f>
        <v/>
      </c>
    </row>
    <row r="11" ht="13.68" customHeight="1">
      <c r="A11" s="7" t="inlineStr"/>
      <c r="B11" s="15" t="inlineStr">
        <is>
          <t>Coffee Break</t>
        </is>
      </c>
      <c r="C11" s="16" t="inlineStr">
        <is>
          <t>10:00</t>
        </is>
      </c>
      <c r="D11" s="16" t="inlineStr">
        <is>
          <t>-</t>
        </is>
      </c>
      <c r="E11" s="17" t="inlineStr">
        <is>
          <t>10:20</t>
        </is>
      </c>
      <c r="F11" s="18" t="n"/>
      <c r="G11" s="19" t="inlineStr">
        <is>
          <t>Coffee Break</t>
        </is>
      </c>
      <c r="H11" s="7" t="n"/>
      <c r="I11" s="7" t="n"/>
      <c r="J11" s="7" t="n"/>
      <c r="K11" s="7" t="n"/>
      <c r="L11" s="20" t="n"/>
    </row>
    <row r="12" ht="76.32000000000001" customHeight="1">
      <c r="A12" s="7" t="inlineStr">
        <is>
          <t>1</t>
        </is>
      </c>
      <c r="B12" s="11" t="inlineStr">
        <is>
          <t>Session 1</t>
        </is>
      </c>
      <c r="C12" s="12" t="inlineStr">
        <is>
          <t>10:20</t>
        </is>
      </c>
      <c r="D12" s="12" t="inlineStr">
        <is>
          <t>-</t>
        </is>
      </c>
      <c r="E12" s="13" t="inlineStr">
        <is>
          <t>11:20</t>
        </is>
      </c>
      <c r="F12" s="7" t="n"/>
      <c r="G12" s="21">
        <f>IFERROR(TEXT(VLOOKUP("A1",'Submissions26'!$A$2:$AE$287,31,FALSE),"0.00")&amp;CHAR(10),"")&amp;VLOOKUP("A1",'Submissions26'!$A$2:$AK$287,37,FALSE)</f>
        <v/>
      </c>
      <c r="I12" s="21">
        <f>IFERROR(TEXT(VLOOKUP("C1",'Submissions26'!$A$2:$AE$287,31,FALSE),"0.00")&amp;CHAR(10),"")&amp;VLOOKUP("C1",'Submissions26'!$A$2:$AK$287,37,FALSE)</f>
        <v/>
      </c>
      <c r="K12" s="14" t="n"/>
      <c r="L12" s="14" t="n"/>
      <c r="R12">
        <f>VLOOKUP(VLOOKUP("A1",'Submissions26'!$A$2:$B$287,2,FALSE),'Submissions26'!$B$2:$F$287,5,FALSE)</f>
        <v/>
      </c>
      <c r="S12">
        <f>VLOOKUP(VLOOKUP("A1",'Submissions26'!$A$2:$B$287,2,FALSE),'Submissions26'!$B$2:$F$287,5,FALSE)</f>
        <v/>
      </c>
      <c r="T12">
        <f>VLOOKUP(VLOOKUP("C1",'Submissions26'!$A$2:$B$287,2,FALSE),'Submissions26'!$B$2:$F$287,5,FALSE)</f>
        <v/>
      </c>
      <c r="U12">
        <f>VLOOKUP(VLOOKUP("C1",'Submissions26'!$A$2:$B$287,2,FALSE),'Submissions26'!$B$2:$F$287,5,FALSE)</f>
        <v/>
      </c>
    </row>
    <row r="13" ht="13.68" customHeight="1">
      <c r="A13" s="7" t="inlineStr"/>
      <c r="B13" s="15" t="inlineStr">
        <is>
          <t>Break</t>
        </is>
      </c>
      <c r="C13" s="16" t="inlineStr">
        <is>
          <t>11:20</t>
        </is>
      </c>
      <c r="D13" s="16" t="inlineStr">
        <is>
          <t>-</t>
        </is>
      </c>
      <c r="E13" s="17" t="inlineStr">
        <is>
          <t>11:30</t>
        </is>
      </c>
      <c r="F13" s="18" t="n"/>
      <c r="G13" s="19" t="inlineStr">
        <is>
          <t>Break</t>
        </is>
      </c>
      <c r="H13" s="7" t="n"/>
      <c r="I13" s="7" t="n"/>
      <c r="J13" s="7" t="n"/>
      <c r="K13" s="7" t="n"/>
      <c r="L13" s="20" t="n"/>
    </row>
    <row r="14" ht="76.32000000000001" customHeight="1">
      <c r="A14" s="7" t="inlineStr">
        <is>
          <t>2</t>
        </is>
      </c>
      <c r="B14" s="11" t="inlineStr">
        <is>
          <t>Session 2</t>
        </is>
      </c>
      <c r="C14" s="12" t="inlineStr">
        <is>
          <t>11:30</t>
        </is>
      </c>
      <c r="D14" s="12" t="inlineStr">
        <is>
          <t>-</t>
        </is>
      </c>
      <c r="E14" s="13" t="inlineStr">
        <is>
          <t>12:30</t>
        </is>
      </c>
      <c r="F14" s="7" t="n"/>
      <c r="G14" s="14">
        <f>IFERROR(TEXT(VLOOKUP("A2",'Submissions26'!$A$2:$AE$287,31,FALSE),"0.00")&amp;CHAR(10),"")&amp;VLOOKUP("A2",'Submissions26'!$A$2:$AK$287,37,FALSE)</f>
        <v/>
      </c>
      <c r="H14" s="14">
        <f>IFERROR(TEXT(VLOOKUP("B2",'Submissions26'!$A$2:$AE$287,31,FALSE),"0.00")&amp;CHAR(10),"")&amp;VLOOKUP("B2",'Submissions26'!$A$2:$AK$287,37,FALSE)</f>
        <v/>
      </c>
      <c r="I14" s="14">
        <f>IFERROR(TEXT(VLOOKUP("C2",'Submissions26'!$A$2:$AE$287,31,FALSE),"0.00")&amp;CHAR(10),"")&amp;VLOOKUP("C2",'Submissions26'!$A$2:$AK$287,37,FALSE)</f>
        <v/>
      </c>
      <c r="J14" s="14">
        <f>IFERROR(TEXT(VLOOKUP("D2",'Submissions26'!$A$2:$AE$287,31,FALSE),"0.00")&amp;CHAR(10),"")&amp;VLOOKUP("D2",'Submissions26'!$A$2:$AK$287,37,FALSE)</f>
        <v/>
      </c>
      <c r="K14" s="14">
        <f>IFERROR(TEXT(VLOOKUP("E2",'Submissions26'!$A$2:$AE$287,31,FALSE),"0.00")&amp;CHAR(10),"")&amp;VLOOKUP("E2",'Submissions26'!$A$2:$AK$287,37,FALSE)</f>
        <v/>
      </c>
      <c r="L14" s="14">
        <f>IFERROR(TEXT(VLOOKUP("F2",'Submissions26'!$A$2:$AE$287,31,FALSE),"0.00")&amp;CHAR(10),"")&amp;VLOOKUP("F2",'Submissions26'!$A$2:$AK$287,37,FALSE)</f>
        <v/>
      </c>
      <c r="R14">
        <f>VLOOKUP(VLOOKUP("A2",'Submissions26'!$A$2:$B$287,2,FALSE),'Submissions26'!$B$2:$F$287,5,FALSE)</f>
        <v/>
      </c>
      <c r="S14">
        <f>VLOOKUP(VLOOKUP("B2",'Submissions26'!$A$2:$B$287,2,FALSE),'Submissions26'!$B$2:$F$287,5,FALSE)</f>
        <v/>
      </c>
      <c r="T14">
        <f>VLOOKUP(VLOOKUP("C2",'Submissions26'!$A$2:$B$287,2,FALSE),'Submissions26'!$B$2:$F$287,5,FALSE)</f>
        <v/>
      </c>
      <c r="U14">
        <f>VLOOKUP(VLOOKUP("D2",'Submissions26'!$A$2:$B$287,2,FALSE),'Submissions26'!$B$2:$F$287,5,FALSE)</f>
        <v/>
      </c>
      <c r="V14">
        <f>VLOOKUP(VLOOKUP("E2",'Submissions26'!$A$2:$B$287,2,FALSE),'Submissions26'!$B$2:$F$287,5,FALSE)</f>
        <v/>
      </c>
      <c r="W14">
        <f>VLOOKUP(VLOOKUP("F2",'Submissions26'!$A$2:$B$287,2,FALSE),'Submissions26'!$B$2:$F$287,5,FALSE)</f>
        <v/>
      </c>
    </row>
    <row r="15" ht="13.68" customHeight="1">
      <c r="A15" s="7" t="inlineStr"/>
      <c r="B15" s="15" t="inlineStr">
        <is>
          <t>Expo Lunch</t>
        </is>
      </c>
      <c r="C15" s="16" t="inlineStr">
        <is>
          <t>12:30</t>
        </is>
      </c>
      <c r="D15" s="16" t="inlineStr">
        <is>
          <t>-</t>
        </is>
      </c>
      <c r="E15" s="17" t="inlineStr">
        <is>
          <t>14:00</t>
        </is>
      </c>
      <c r="F15" s="18" t="n"/>
      <c r="G15" s="19" t="inlineStr">
        <is>
          <t>Expo Lunch</t>
        </is>
      </c>
      <c r="H15" s="7" t="n"/>
      <c r="I15" s="7" t="n"/>
      <c r="J15" s="7" t="n"/>
      <c r="K15" s="7" t="n"/>
      <c r="L15" s="20" t="n"/>
    </row>
    <row r="16" ht="76.32000000000001" customHeight="1">
      <c r="A16" s="7" t="inlineStr">
        <is>
          <t>3</t>
        </is>
      </c>
      <c r="B16" s="11" t="inlineStr">
        <is>
          <t>Session 3</t>
        </is>
      </c>
      <c r="C16" s="12" t="inlineStr">
        <is>
          <t>14:00</t>
        </is>
      </c>
      <c r="D16" s="12" t="inlineStr">
        <is>
          <t>-</t>
        </is>
      </c>
      <c r="E16" s="13" t="inlineStr">
        <is>
          <t>15:00</t>
        </is>
      </c>
      <c r="F16" s="7" t="n"/>
      <c r="G16" s="14">
        <f>IFERROR(TEXT(VLOOKUP("A3",'Submissions26'!$A$2:$AE$287,31,FALSE),"0.00")&amp;CHAR(10),"")&amp;VLOOKUP("A3",'Submissions26'!$A$2:$AK$287,37,FALSE)</f>
        <v/>
      </c>
      <c r="H16" s="14">
        <f>IFERROR(TEXT(VLOOKUP("B3",'Submissions26'!$A$2:$AE$287,31,FALSE),"0.00")&amp;CHAR(10),"")&amp;VLOOKUP("B3",'Submissions26'!$A$2:$AK$287,37,FALSE)</f>
        <v/>
      </c>
      <c r="I16" s="14">
        <f>IFERROR(TEXT(VLOOKUP("C3",'Submissions26'!$A$2:$AE$287,31,FALSE),"0.00")&amp;CHAR(10),"")&amp;VLOOKUP("C3",'Submissions26'!$A$2:$AK$287,37,FALSE)</f>
        <v/>
      </c>
      <c r="J16" s="14">
        <f>IFERROR(TEXT(VLOOKUP("D3",'Submissions26'!$A$2:$AE$287,31,FALSE),"0.00")&amp;CHAR(10),"")&amp;VLOOKUP("D3",'Submissions26'!$A$2:$AK$287,37,FALSE)</f>
        <v/>
      </c>
      <c r="K16" s="14">
        <f>IFERROR(TEXT(VLOOKUP("E3",'Submissions26'!$A$2:$AE$287,31,FALSE),"0.00")&amp;CHAR(10),"")&amp;VLOOKUP("E3",'Submissions26'!$A$2:$AK$287,37,FALSE)</f>
        <v/>
      </c>
      <c r="L16" s="14">
        <f>IFERROR(TEXT(VLOOKUP("F3",'Submissions26'!$A$2:$AE$287,31,FALSE),"0.00")&amp;CHAR(10),"")&amp;VLOOKUP("F3",'Submissions26'!$A$2:$AK$287,37,FALSE)</f>
        <v/>
      </c>
      <c r="R16">
        <f>VLOOKUP(VLOOKUP("A3",'Submissions26'!$A$2:$B$287,2,FALSE),'Submissions26'!$B$2:$F$287,5,FALSE)</f>
        <v/>
      </c>
      <c r="S16">
        <f>VLOOKUP(VLOOKUP("B3",'Submissions26'!$A$2:$B$287,2,FALSE),'Submissions26'!$B$2:$F$287,5,FALSE)</f>
        <v/>
      </c>
      <c r="T16">
        <f>VLOOKUP(VLOOKUP("C3",'Submissions26'!$A$2:$B$287,2,FALSE),'Submissions26'!$B$2:$F$287,5,FALSE)</f>
        <v/>
      </c>
      <c r="U16">
        <f>VLOOKUP(VLOOKUP("D3",'Submissions26'!$A$2:$B$287,2,FALSE),'Submissions26'!$B$2:$F$287,5,FALSE)</f>
        <v/>
      </c>
      <c r="V16">
        <f>VLOOKUP(VLOOKUP("E3",'Submissions26'!$A$2:$B$287,2,FALSE),'Submissions26'!$B$2:$F$287,5,FALSE)</f>
        <v/>
      </c>
      <c r="W16">
        <f>VLOOKUP(VLOOKUP("F3",'Submissions26'!$A$2:$B$287,2,FALSE),'Submissions26'!$B$2:$F$287,5,FALSE)</f>
        <v/>
      </c>
    </row>
    <row r="17" ht="13.68" customHeight="1">
      <c r="A17" s="7" t="inlineStr"/>
      <c r="B17" s="15" t="inlineStr">
        <is>
          <t>Coffee Break</t>
        </is>
      </c>
      <c r="C17" s="16" t="inlineStr">
        <is>
          <t>15:00</t>
        </is>
      </c>
      <c r="D17" s="16" t="inlineStr">
        <is>
          <t>-</t>
        </is>
      </c>
      <c r="E17" s="17" t="inlineStr">
        <is>
          <t>15:20</t>
        </is>
      </c>
      <c r="F17" s="18" t="n"/>
      <c r="G17" s="19" t="inlineStr">
        <is>
          <t>Coffee Break</t>
        </is>
      </c>
      <c r="H17" s="7" t="n"/>
      <c r="I17" s="7" t="n"/>
      <c r="J17" s="7" t="n"/>
      <c r="K17" s="7" t="n"/>
      <c r="L17" s="20" t="n"/>
    </row>
    <row r="18" ht="76.32000000000001" customHeight="1">
      <c r="A18" s="7" t="inlineStr">
        <is>
          <t>4</t>
        </is>
      </c>
      <c r="B18" s="11" t="inlineStr">
        <is>
          <t>Session 4</t>
        </is>
      </c>
      <c r="C18" s="12" t="inlineStr">
        <is>
          <t>15:20</t>
        </is>
      </c>
      <c r="D18" s="12" t="inlineStr">
        <is>
          <t>-</t>
        </is>
      </c>
      <c r="E18" s="13" t="inlineStr">
        <is>
          <t>16:20</t>
        </is>
      </c>
      <c r="F18" s="7" t="n"/>
      <c r="G18" s="14">
        <f>IFERROR(TEXT(VLOOKUP("A4",'Submissions26'!$A$2:$AE$287,31,FALSE),"0.00")&amp;CHAR(10),"")&amp;VLOOKUP("A4",'Submissions26'!$A$2:$AK$287,37,FALSE)</f>
        <v/>
      </c>
      <c r="H18" s="14">
        <f>IFERROR(TEXT(VLOOKUP("B4",'Submissions26'!$A$2:$AE$287,31,FALSE),"0.00")&amp;CHAR(10),"")&amp;VLOOKUP("B4",'Submissions26'!$A$2:$AK$287,37,FALSE)</f>
        <v/>
      </c>
      <c r="I18" s="14">
        <f>IFERROR(TEXT(VLOOKUP("C4",'Submissions26'!$A$2:$AE$287,31,FALSE),"0.00")&amp;CHAR(10),"")&amp;VLOOKUP("C4",'Submissions26'!$A$2:$AK$287,37,FALSE)</f>
        <v/>
      </c>
      <c r="J18" s="14">
        <f>IFERROR(TEXT(VLOOKUP("D4",'Submissions26'!$A$2:$AE$287,31,FALSE),"0.00")&amp;CHAR(10),"")&amp;VLOOKUP("D4",'Submissions26'!$A$2:$AK$287,37,FALSE)</f>
        <v/>
      </c>
      <c r="K18" s="14">
        <f>IFERROR(TEXT(VLOOKUP("E4",'Submissions26'!$A$2:$AE$287,31,FALSE),"0.00")&amp;CHAR(10),"")&amp;VLOOKUP("E4",'Submissions26'!$A$2:$AK$287,37,FALSE)</f>
        <v/>
      </c>
      <c r="L18" s="14">
        <f>IFERROR(TEXT(VLOOKUP("F4",'Submissions26'!$A$2:$AE$287,31,FALSE),"0.00")&amp;CHAR(10),"")&amp;VLOOKUP("F4",'Submissions26'!$A$2:$AK$287,37,FALSE)</f>
        <v/>
      </c>
      <c r="R18">
        <f>VLOOKUP(VLOOKUP("A4",'Submissions26'!$A$2:$B$287,2,FALSE),'Submissions26'!$B$2:$F$287,5,FALSE)</f>
        <v/>
      </c>
      <c r="S18">
        <f>VLOOKUP(VLOOKUP("B4",'Submissions26'!$A$2:$B$287,2,FALSE),'Submissions26'!$B$2:$F$287,5,FALSE)</f>
        <v/>
      </c>
      <c r="T18">
        <f>VLOOKUP(VLOOKUP("C4",'Submissions26'!$A$2:$B$287,2,FALSE),'Submissions26'!$B$2:$F$287,5,FALSE)</f>
        <v/>
      </c>
      <c r="U18">
        <f>VLOOKUP(VLOOKUP("D4",'Submissions26'!$A$2:$B$287,2,FALSE),'Submissions26'!$B$2:$F$287,5,FALSE)</f>
        <v/>
      </c>
      <c r="V18">
        <f>VLOOKUP(VLOOKUP("E4",'Submissions26'!$A$2:$B$287,2,FALSE),'Submissions26'!$B$2:$F$287,5,FALSE)</f>
        <v/>
      </c>
      <c r="W18">
        <f>VLOOKUP(VLOOKUP("F4",'Submissions26'!$A$2:$B$287,2,FALSE),'Submissions26'!$B$2:$F$287,5,FALSE)</f>
        <v/>
      </c>
    </row>
    <row r="19" ht="13.68" customHeight="1">
      <c r="A19" s="7" t="inlineStr"/>
      <c r="B19" s="15" t="inlineStr">
        <is>
          <t>Break</t>
        </is>
      </c>
      <c r="C19" s="16" t="inlineStr">
        <is>
          <t>16:20</t>
        </is>
      </c>
      <c r="D19" s="16" t="inlineStr">
        <is>
          <t>-</t>
        </is>
      </c>
      <c r="E19" s="17" t="inlineStr">
        <is>
          <t>16:30</t>
        </is>
      </c>
      <c r="F19" s="18" t="n"/>
      <c r="G19" s="19" t="inlineStr">
        <is>
          <t>Break</t>
        </is>
      </c>
      <c r="H19" s="7" t="n"/>
      <c r="I19" s="7" t="n"/>
      <c r="J19" s="7" t="n"/>
      <c r="K19" s="7" t="n"/>
      <c r="L19" s="20" t="n"/>
    </row>
    <row r="20" ht="76.32000000000001" customHeight="1">
      <c r="A20" s="7" t="inlineStr">
        <is>
          <t>5</t>
        </is>
      </c>
      <c r="B20" s="11" t="inlineStr">
        <is>
          <t>Session 5</t>
        </is>
      </c>
      <c r="C20" s="12" t="inlineStr">
        <is>
          <t>16:30</t>
        </is>
      </c>
      <c r="D20" s="12" t="inlineStr">
        <is>
          <t>-</t>
        </is>
      </c>
      <c r="E20" s="13" t="inlineStr">
        <is>
          <t>17:30</t>
        </is>
      </c>
      <c r="F20" s="7" t="n"/>
      <c r="G20" s="14">
        <f>IFERROR(TEXT(VLOOKUP("A5",'Submissions26'!$A$2:$AE$287,31,FALSE),"0.00")&amp;CHAR(10),"")&amp;VLOOKUP("A5",'Submissions26'!$A$2:$AK$287,37,FALSE)</f>
        <v/>
      </c>
      <c r="H20" s="14">
        <f>IFERROR(TEXT(VLOOKUP("B5",'Submissions26'!$A$2:$AE$287,31,FALSE),"0.00")&amp;CHAR(10),"")&amp;VLOOKUP("B5",'Submissions26'!$A$2:$AK$287,37,FALSE)</f>
        <v/>
      </c>
      <c r="I20" s="14">
        <f>IFERROR(TEXT(VLOOKUP("C5",'Submissions26'!$A$2:$AE$287,31,FALSE),"0.00")&amp;CHAR(10),"")&amp;VLOOKUP("C5",'Submissions26'!$A$2:$AK$287,37,FALSE)</f>
        <v/>
      </c>
      <c r="J20" s="14">
        <f>IFERROR(TEXT(VLOOKUP("D5",'Submissions26'!$A$2:$AE$287,31,FALSE),"0.00")&amp;CHAR(10),"")&amp;VLOOKUP("D5",'Submissions26'!$A$2:$AK$287,37,FALSE)</f>
        <v/>
      </c>
      <c r="K20" s="14">
        <f>IFERROR(TEXT(VLOOKUP("E5",'Submissions26'!$A$2:$AE$287,31,FALSE),"0.00")&amp;CHAR(10),"")&amp;VLOOKUP("E5",'Submissions26'!$A$2:$AK$287,37,FALSE)</f>
        <v/>
      </c>
      <c r="L20" s="14">
        <f>IFERROR(TEXT(VLOOKUP("F5",'Submissions26'!$A$2:$AE$287,31,FALSE),"0.00")&amp;CHAR(10),"")&amp;VLOOKUP("F5",'Submissions26'!$A$2:$AK$287,37,FALSE)</f>
        <v/>
      </c>
      <c r="R20">
        <f>VLOOKUP(VLOOKUP("A5",'Submissions26'!$A$2:$B$287,2,FALSE),'Submissions26'!$B$2:$F$287,5,FALSE)</f>
        <v/>
      </c>
      <c r="S20">
        <f>VLOOKUP(VLOOKUP("B5",'Submissions26'!$A$2:$B$287,2,FALSE),'Submissions26'!$B$2:$F$287,5,FALSE)</f>
        <v/>
      </c>
      <c r="T20">
        <f>VLOOKUP(VLOOKUP("C5",'Submissions26'!$A$2:$B$287,2,FALSE),'Submissions26'!$B$2:$F$287,5,FALSE)</f>
        <v/>
      </c>
      <c r="U20">
        <f>VLOOKUP(VLOOKUP("D5",'Submissions26'!$A$2:$B$287,2,FALSE),'Submissions26'!$B$2:$F$287,5,FALSE)</f>
        <v/>
      </c>
      <c r="V20">
        <f>VLOOKUP(VLOOKUP("E5",'Submissions26'!$A$2:$B$287,2,FALSE),'Submissions26'!$B$2:$F$287,5,FALSE)</f>
        <v/>
      </c>
      <c r="W20">
        <f>VLOOKUP(VLOOKUP("F5",'Submissions26'!$A$2:$B$287,2,FALSE),'Submissions26'!$B$2:$F$287,5,FALSE)</f>
        <v/>
      </c>
    </row>
    <row r="21" ht="13.68" customHeight="1">
      <c r="A21" s="7" t="inlineStr"/>
      <c r="B21" s="15" t="inlineStr">
        <is>
          <t>Expo</t>
        </is>
      </c>
      <c r="C21" s="16" t="inlineStr">
        <is>
          <t>17:30</t>
        </is>
      </c>
      <c r="D21" s="16" t="inlineStr">
        <is>
          <t>-</t>
        </is>
      </c>
      <c r="E21" s="17" t="inlineStr">
        <is>
          <t>19:00</t>
        </is>
      </c>
      <c r="F21" s="18" t="n"/>
      <c r="G21" s="19" t="inlineStr">
        <is>
          <t>Expo</t>
        </is>
      </c>
      <c r="H21" s="7" t="n"/>
      <c r="I21" s="7" t="n"/>
      <c r="J21" s="7" t="n"/>
      <c r="K21" s="7" t="n"/>
      <c r="L21" s="20" t="n"/>
    </row>
    <row r="22" ht="28.8" customHeight="1">
      <c r="A22" s="7" t="n"/>
      <c r="B22" s="8" t="inlineStr">
        <is>
          <t>Tue, 29th Sep</t>
        </is>
      </c>
      <c r="C22" s="9" t="n"/>
      <c r="D22" s="9" t="n"/>
      <c r="E22" s="9" t="n"/>
      <c r="F22" s="9" t="n"/>
      <c r="G22" s="9" t="n"/>
      <c r="H22" s="9" t="n"/>
      <c r="I22" s="9" t="n"/>
      <c r="J22" s="9" t="n"/>
      <c r="K22" s="9" t="n"/>
      <c r="L22" s="10" t="n"/>
    </row>
    <row r="23" ht="76.32000000000001" customHeight="1">
      <c r="A23" s="7" t="inlineStr">
        <is>
          <t>K2</t>
        </is>
      </c>
      <c r="B23" s="11" t="inlineStr">
        <is>
          <t>Keynote</t>
        </is>
      </c>
      <c r="C23" s="12" t="inlineStr">
        <is>
          <t>09:00</t>
        </is>
      </c>
      <c r="D23" s="12" t="inlineStr">
        <is>
          <t>-</t>
        </is>
      </c>
      <c r="E23" s="13" t="inlineStr">
        <is>
          <t>10:00</t>
        </is>
      </c>
      <c r="F23" s="7" t="n"/>
      <c r="G23" s="21">
        <f>IFERROR(TEXT(VLOOKUP("K2",'Submissions26'!$A$2:$AE$287,31,FALSE),"0.00")&amp;CHAR(10),"")&amp;VLOOKUP("K2",'Submissions26'!$A$2:$AK$287,37,FALSE)</f>
        <v/>
      </c>
      <c r="L23" s="22" t="n"/>
      <c r="R23">
        <f>VLOOKUP(VLOOKUP("K2",'Submissions26'!$A$2:$B$287,2,FALSE),'Submissions26'!$B$2:$F$287,5,FALSE)</f>
        <v/>
      </c>
      <c r="S23">
        <f>VLOOKUP(VLOOKUP("K2",'Submissions26'!$A$2:$B$287,2,FALSE),'Submissions26'!$B$2:$F$287,5,FALSE)</f>
        <v/>
      </c>
      <c r="T23">
        <f>VLOOKUP(VLOOKUP("K2",'Submissions26'!$A$2:$B$287,2,FALSE),'Submissions26'!$B$2:$F$287,5,FALSE)</f>
        <v/>
      </c>
      <c r="U23">
        <f>VLOOKUP(VLOOKUP("K2",'Submissions26'!$A$2:$B$287,2,FALSE),'Submissions26'!$B$2:$F$287,5,FALSE)</f>
        <v/>
      </c>
      <c r="V23">
        <f>VLOOKUP(VLOOKUP("K2",'Submissions26'!$A$2:$B$287,2,FALSE),'Submissions26'!$B$2:$F$287,5,FALSE)</f>
        <v/>
      </c>
      <c r="W23">
        <f>VLOOKUP(VLOOKUP("K2",'Submissions26'!$A$2:$B$287,2,FALSE),'Submissions26'!$B$2:$F$287,5,FALSE)</f>
        <v/>
      </c>
    </row>
    <row r="24" ht="13.68" customHeight="1">
      <c r="A24" s="7" t="inlineStr"/>
      <c r="B24" s="15" t="inlineStr">
        <is>
          <t>Coffee Break</t>
        </is>
      </c>
      <c r="C24" s="16" t="inlineStr">
        <is>
          <t>10:00</t>
        </is>
      </c>
      <c r="D24" s="16" t="inlineStr">
        <is>
          <t>-</t>
        </is>
      </c>
      <c r="E24" s="17" t="inlineStr">
        <is>
          <t>10:20</t>
        </is>
      </c>
      <c r="F24" s="18" t="n"/>
      <c r="G24" s="19" t="inlineStr">
        <is>
          <t>Coffee Break</t>
        </is>
      </c>
      <c r="H24" s="7" t="n"/>
      <c r="I24" s="7" t="n"/>
      <c r="J24" s="7" t="n"/>
      <c r="K24" s="7" t="n"/>
      <c r="L24" s="20" t="n"/>
    </row>
    <row r="25" ht="76.32000000000001" customHeight="1">
      <c r="A25" s="7" t="inlineStr">
        <is>
          <t>6</t>
        </is>
      </c>
      <c r="B25" s="11" t="inlineStr">
        <is>
          <t>Session 6</t>
        </is>
      </c>
      <c r="C25" s="12" t="inlineStr">
        <is>
          <t>10:20</t>
        </is>
      </c>
      <c r="D25" s="12" t="inlineStr">
        <is>
          <t>-</t>
        </is>
      </c>
      <c r="E25" s="13" t="inlineStr">
        <is>
          <t>11:20</t>
        </is>
      </c>
      <c r="F25" s="7" t="n"/>
      <c r="G25" s="14">
        <f>IFERROR(TEXT(VLOOKUP("A6",'Submissions26'!$A$2:$AE$287,31,FALSE),"0.00")&amp;CHAR(10),"")&amp;VLOOKUP("A6",'Submissions26'!$A$2:$AK$287,37,FALSE)</f>
        <v/>
      </c>
      <c r="H25" s="14">
        <f>IFERROR(TEXT(VLOOKUP("B6",'Submissions26'!$A$2:$AE$287,31,FALSE),"0.00")&amp;CHAR(10),"")&amp;VLOOKUP("B6",'Submissions26'!$A$2:$AK$287,37,FALSE)</f>
        <v/>
      </c>
      <c r="I25" s="14">
        <f>IFERROR(TEXT(VLOOKUP("C6",'Submissions26'!$A$2:$AE$287,31,FALSE),"0.00")&amp;CHAR(10),"")&amp;VLOOKUP("C6",'Submissions26'!$A$2:$AK$287,37,FALSE)</f>
        <v/>
      </c>
      <c r="J25" s="14">
        <f>IFERROR(TEXT(VLOOKUP("D6",'Submissions26'!$A$2:$AE$287,31,FALSE),"0.00")&amp;CHAR(10),"")&amp;VLOOKUP("D6",'Submissions26'!$A$2:$AK$287,37,FALSE)</f>
        <v/>
      </c>
      <c r="K25" s="14">
        <f>IFERROR(TEXT(VLOOKUP("E6",'Submissions26'!$A$2:$AE$287,31,FALSE),"0.00")&amp;CHAR(10),"")&amp;VLOOKUP("E6",'Submissions26'!$A$2:$AK$287,37,FALSE)</f>
        <v/>
      </c>
      <c r="L25" s="14">
        <f>IFERROR(TEXT(VLOOKUP("F6",'Submissions26'!$A$2:$AE$287,31,FALSE),"0.00")&amp;CHAR(10),"")&amp;VLOOKUP("F6",'Submissions26'!$A$2:$AK$287,37,FALSE)</f>
        <v/>
      </c>
      <c r="R25">
        <f>VLOOKUP(VLOOKUP("A6",'Submissions26'!$A$2:$B$287,2,FALSE),'Submissions26'!$B$2:$F$287,5,FALSE)</f>
        <v/>
      </c>
      <c r="S25">
        <f>VLOOKUP(VLOOKUP("B6",'Submissions26'!$A$2:$B$287,2,FALSE),'Submissions26'!$B$2:$F$287,5,FALSE)</f>
        <v/>
      </c>
      <c r="T25">
        <f>VLOOKUP(VLOOKUP("C6",'Submissions26'!$A$2:$B$287,2,FALSE),'Submissions26'!$B$2:$F$287,5,FALSE)</f>
        <v/>
      </c>
      <c r="U25">
        <f>VLOOKUP(VLOOKUP("D6",'Submissions26'!$A$2:$B$287,2,FALSE),'Submissions26'!$B$2:$F$287,5,FALSE)</f>
        <v/>
      </c>
      <c r="V25">
        <f>VLOOKUP(VLOOKUP("E6",'Submissions26'!$A$2:$B$287,2,FALSE),'Submissions26'!$B$2:$F$287,5,FALSE)</f>
        <v/>
      </c>
      <c r="W25">
        <f>VLOOKUP(VLOOKUP("F6",'Submissions26'!$A$2:$B$287,2,FALSE),'Submissions26'!$B$2:$F$287,5,FALSE)</f>
        <v/>
      </c>
    </row>
    <row r="26" ht="13.68" customHeight="1">
      <c r="A26" s="7" t="inlineStr"/>
      <c r="B26" s="15" t="inlineStr">
        <is>
          <t>Break</t>
        </is>
      </c>
      <c r="C26" s="16" t="inlineStr">
        <is>
          <t>11:20</t>
        </is>
      </c>
      <c r="D26" s="16" t="inlineStr">
        <is>
          <t>-</t>
        </is>
      </c>
      <c r="E26" s="17" t="inlineStr">
        <is>
          <t>11:30</t>
        </is>
      </c>
      <c r="F26" s="18" t="n"/>
      <c r="G26" s="19" t="inlineStr">
        <is>
          <t>Break</t>
        </is>
      </c>
      <c r="H26" s="7" t="n"/>
      <c r="I26" s="7" t="n"/>
      <c r="J26" s="7" t="n"/>
      <c r="K26" s="7" t="n"/>
      <c r="L26" s="20" t="n"/>
    </row>
    <row r="27" ht="76.32000000000001" customHeight="1">
      <c r="A27" s="7" t="inlineStr">
        <is>
          <t>7</t>
        </is>
      </c>
      <c r="B27" s="11" t="inlineStr">
        <is>
          <t>Session 7</t>
        </is>
      </c>
      <c r="C27" s="12" t="inlineStr">
        <is>
          <t>11:30</t>
        </is>
      </c>
      <c r="D27" s="12" t="inlineStr">
        <is>
          <t>-</t>
        </is>
      </c>
      <c r="E27" s="13" t="inlineStr">
        <is>
          <t>12:30</t>
        </is>
      </c>
      <c r="F27" s="7" t="n"/>
      <c r="G27" s="14">
        <f>IFERROR(TEXT(VLOOKUP("A7",'Submissions26'!$A$2:$AE$287,31,FALSE),"0.00")&amp;CHAR(10),"")&amp;VLOOKUP("A7",'Submissions26'!$A$2:$AK$287,37,FALSE)</f>
        <v/>
      </c>
      <c r="H27" s="14">
        <f>IFERROR(TEXT(VLOOKUP("B7",'Submissions26'!$A$2:$AE$287,31,FALSE),"0.00")&amp;CHAR(10),"")&amp;VLOOKUP("B7",'Submissions26'!$A$2:$AK$287,37,FALSE)</f>
        <v/>
      </c>
      <c r="I27" s="14">
        <f>IFERROR(TEXT(VLOOKUP("C7",'Submissions26'!$A$2:$AE$287,31,FALSE),"0.00")&amp;CHAR(10),"")&amp;VLOOKUP("C7",'Submissions26'!$A$2:$AK$287,37,FALSE)</f>
        <v/>
      </c>
      <c r="J27" s="14">
        <f>IFERROR(TEXT(VLOOKUP("D7",'Submissions26'!$A$2:$AE$287,31,FALSE),"0.00")&amp;CHAR(10),"")&amp;VLOOKUP("D7",'Submissions26'!$A$2:$AK$287,37,FALSE)</f>
        <v/>
      </c>
      <c r="K27" s="14">
        <f>IFERROR(TEXT(VLOOKUP("E7",'Submissions26'!$A$2:$AE$287,31,FALSE),"0.00")&amp;CHAR(10),"")&amp;VLOOKUP("E7",'Submissions26'!$A$2:$AK$287,37,FALSE)</f>
        <v/>
      </c>
      <c r="L27" s="14">
        <f>IFERROR(TEXT(VLOOKUP("F7",'Submissions26'!$A$2:$AE$287,31,FALSE),"0.00")&amp;CHAR(10),"")&amp;VLOOKUP("F7",'Submissions26'!$A$2:$AK$287,37,FALSE)</f>
        <v/>
      </c>
      <c r="R27">
        <f>VLOOKUP(VLOOKUP("A7",'Submissions26'!$A$2:$B$287,2,FALSE),'Submissions26'!$B$2:$F$287,5,FALSE)</f>
        <v/>
      </c>
      <c r="S27">
        <f>VLOOKUP(VLOOKUP("B7",'Submissions26'!$A$2:$B$287,2,FALSE),'Submissions26'!$B$2:$F$287,5,FALSE)</f>
        <v/>
      </c>
      <c r="T27">
        <f>VLOOKUP(VLOOKUP("C7",'Submissions26'!$A$2:$B$287,2,FALSE),'Submissions26'!$B$2:$F$287,5,FALSE)</f>
        <v/>
      </c>
      <c r="U27">
        <f>VLOOKUP(VLOOKUP("D7",'Submissions26'!$A$2:$B$287,2,FALSE),'Submissions26'!$B$2:$F$287,5,FALSE)</f>
        <v/>
      </c>
      <c r="V27">
        <f>VLOOKUP(VLOOKUP("E7",'Submissions26'!$A$2:$B$287,2,FALSE),'Submissions26'!$B$2:$F$287,5,FALSE)</f>
        <v/>
      </c>
      <c r="W27">
        <f>VLOOKUP(VLOOKUP("F7",'Submissions26'!$A$2:$B$287,2,FALSE),'Submissions26'!$B$2:$F$287,5,FALSE)</f>
        <v/>
      </c>
    </row>
    <row r="28" ht="13.68" customHeight="1">
      <c r="A28" s="7" t="inlineStr"/>
      <c r="B28" s="15" t="inlineStr">
        <is>
          <t>Expo Lunch</t>
        </is>
      </c>
      <c r="C28" s="16" t="inlineStr">
        <is>
          <t>12:30</t>
        </is>
      </c>
      <c r="D28" s="16" t="inlineStr">
        <is>
          <t>-</t>
        </is>
      </c>
      <c r="E28" s="17" t="inlineStr">
        <is>
          <t>14:00</t>
        </is>
      </c>
      <c r="F28" s="18" t="n"/>
      <c r="G28" s="19" t="inlineStr">
        <is>
          <t>Expo Lunch</t>
        </is>
      </c>
      <c r="H28" s="7" t="n"/>
      <c r="I28" s="7" t="n"/>
      <c r="J28" s="7" t="n"/>
      <c r="K28" s="7" t="n"/>
      <c r="L28" s="20" t="n"/>
    </row>
    <row r="29" ht="76.32000000000001" customHeight="1">
      <c r="A29" s="7" t="inlineStr">
        <is>
          <t>8</t>
        </is>
      </c>
      <c r="B29" s="11" t="inlineStr">
        <is>
          <t>Session 8</t>
        </is>
      </c>
      <c r="C29" s="12" t="inlineStr">
        <is>
          <t>14:00</t>
        </is>
      </c>
      <c r="D29" s="12" t="inlineStr">
        <is>
          <t>-</t>
        </is>
      </c>
      <c r="E29" s="13" t="inlineStr">
        <is>
          <t>15:00</t>
        </is>
      </c>
      <c r="F29" s="7" t="n"/>
      <c r="G29" s="14">
        <f>IFERROR(TEXT(VLOOKUP("A8",'Submissions26'!$A$2:$AE$287,31,FALSE),"0.00")&amp;CHAR(10),"")&amp;VLOOKUP("A8",'Submissions26'!$A$2:$AK$287,37,FALSE)</f>
        <v/>
      </c>
      <c r="H29" s="14">
        <f>IFERROR(TEXT(VLOOKUP("B8",'Submissions26'!$A$2:$AE$287,31,FALSE),"0.00")&amp;CHAR(10),"")&amp;VLOOKUP("B8",'Submissions26'!$A$2:$AK$287,37,FALSE)</f>
        <v/>
      </c>
      <c r="I29" s="14">
        <f>IFERROR(TEXT(VLOOKUP("C8",'Submissions26'!$A$2:$AE$287,31,FALSE),"0.00")&amp;CHAR(10),"")&amp;VLOOKUP("C8",'Submissions26'!$A$2:$AK$287,37,FALSE)</f>
        <v/>
      </c>
      <c r="J29" s="14">
        <f>IFERROR(TEXT(VLOOKUP("D8",'Submissions26'!$A$2:$AE$287,31,FALSE),"0.00")&amp;CHAR(10),"")&amp;VLOOKUP("D8",'Submissions26'!$A$2:$AK$287,37,FALSE)</f>
        <v/>
      </c>
      <c r="K29" s="14">
        <f>IFERROR(TEXT(VLOOKUP("E8",'Submissions26'!$A$2:$AE$287,31,FALSE),"0.00")&amp;CHAR(10),"")&amp;VLOOKUP("E8",'Submissions26'!$A$2:$AK$287,37,FALSE)</f>
        <v/>
      </c>
      <c r="L29" s="14">
        <f>IFERROR(TEXT(VLOOKUP("F8",'Submissions26'!$A$2:$AE$287,31,FALSE),"0.00")&amp;CHAR(10),"")&amp;VLOOKUP("F8",'Submissions26'!$A$2:$AK$287,37,FALSE)</f>
        <v/>
      </c>
      <c r="R29">
        <f>VLOOKUP(VLOOKUP("A8",'Submissions26'!$A$2:$B$287,2,FALSE),'Submissions26'!$B$2:$F$287,5,FALSE)</f>
        <v/>
      </c>
      <c r="S29">
        <f>VLOOKUP(VLOOKUP("B8",'Submissions26'!$A$2:$B$287,2,FALSE),'Submissions26'!$B$2:$F$287,5,FALSE)</f>
        <v/>
      </c>
      <c r="T29">
        <f>VLOOKUP(VLOOKUP("C8",'Submissions26'!$A$2:$B$287,2,FALSE),'Submissions26'!$B$2:$F$287,5,FALSE)</f>
        <v/>
      </c>
      <c r="U29">
        <f>VLOOKUP(VLOOKUP("D8",'Submissions26'!$A$2:$B$287,2,FALSE),'Submissions26'!$B$2:$F$287,5,FALSE)</f>
        <v/>
      </c>
      <c r="V29">
        <f>VLOOKUP(VLOOKUP("E8",'Submissions26'!$A$2:$B$287,2,FALSE),'Submissions26'!$B$2:$F$287,5,FALSE)</f>
        <v/>
      </c>
      <c r="W29">
        <f>VLOOKUP(VLOOKUP("F8",'Submissions26'!$A$2:$B$287,2,FALSE),'Submissions26'!$B$2:$F$287,5,FALSE)</f>
        <v/>
      </c>
    </row>
    <row r="30" ht="13.68" customHeight="1">
      <c r="A30" s="7" t="inlineStr"/>
      <c r="B30" s="15" t="inlineStr">
        <is>
          <t>Coffee Break</t>
        </is>
      </c>
      <c r="C30" s="16" t="inlineStr">
        <is>
          <t>15:00</t>
        </is>
      </c>
      <c r="D30" s="16" t="inlineStr">
        <is>
          <t>-</t>
        </is>
      </c>
      <c r="E30" s="17" t="inlineStr">
        <is>
          <t>15:20</t>
        </is>
      </c>
      <c r="F30" s="18" t="n"/>
      <c r="G30" s="19" t="inlineStr">
        <is>
          <t>Coffee Break</t>
        </is>
      </c>
      <c r="H30" s="7" t="n"/>
      <c r="I30" s="7" t="n"/>
      <c r="J30" s="7" t="n"/>
      <c r="K30" s="7" t="n"/>
      <c r="L30" s="20" t="n"/>
    </row>
    <row r="31" ht="76.32000000000001" customHeight="1">
      <c r="A31" s="7" t="inlineStr">
        <is>
          <t>101</t>
        </is>
      </c>
      <c r="B31" s="11" t="inlineStr">
        <is>
          <t>PSP</t>
        </is>
      </c>
      <c r="C31" s="12" t="inlineStr">
        <is>
          <t>15:20</t>
        </is>
      </c>
      <c r="D31" s="12" t="inlineStr">
        <is>
          <t>-</t>
        </is>
      </c>
      <c r="E31" s="13" t="inlineStr">
        <is>
          <t>16:20</t>
        </is>
      </c>
      <c r="F31" s="7" t="n"/>
      <c r="G31" s="14">
        <f>IFERROR(TEXT(VLOOKUP("A101",'Submissions26'!$A$2:$AE$287,31,FALSE),"0.00")&amp;CHAR(10),"")&amp;VLOOKUP("A101",'Submissions26'!$A$2:$AK$287,37,FALSE)</f>
        <v/>
      </c>
      <c r="H31" s="14">
        <f>IFERROR(TEXT(VLOOKUP("B101",'Submissions26'!$A$2:$AE$287,31,FALSE),"0.00")&amp;CHAR(10),"")&amp;VLOOKUP("B101",'Submissions26'!$A$2:$AK$287,37,FALSE)</f>
        <v/>
      </c>
      <c r="I31" s="14">
        <f>IFERROR(TEXT(VLOOKUP("C101",'Submissions26'!$A$2:$AE$287,31,FALSE),"0.00")&amp;CHAR(10),"")&amp;VLOOKUP("C101",'Submissions26'!$A$2:$AK$287,37,FALSE)</f>
        <v/>
      </c>
      <c r="J31" s="14">
        <f>IFERROR(TEXT(VLOOKUP("D101",'Submissions26'!$A$2:$AE$287,31,FALSE),"0.00")&amp;CHAR(10),"")&amp;VLOOKUP("D101",'Submissions26'!$A$2:$AK$287,37,FALSE)</f>
        <v/>
      </c>
      <c r="K31" s="14">
        <f>IFERROR(TEXT(VLOOKUP("E101",'Submissions26'!$A$2:$AE$287,31,FALSE),"0.00")&amp;CHAR(10),"")&amp;VLOOKUP("E101",'Submissions26'!$A$2:$AK$287,37,FALSE)</f>
        <v/>
      </c>
      <c r="L31" s="14">
        <f>IFERROR(TEXT(VLOOKUP("F101",'Submissions26'!$A$2:$AE$287,31,FALSE),"0.00")&amp;CHAR(10),"")&amp;VLOOKUP("F101",'Submissions26'!$A$2:$AK$287,37,FALSE)</f>
        <v/>
      </c>
      <c r="R31">
        <f>VLOOKUP(VLOOKUP("A101",'Submissions26'!$A$2:$B$287,2,FALSE),'Submissions26'!$B$2:$F$287,5,FALSE)</f>
        <v/>
      </c>
      <c r="S31">
        <f>VLOOKUP(VLOOKUP("B101",'Submissions26'!$A$2:$B$287,2,FALSE),'Submissions26'!$B$2:$F$287,5,FALSE)</f>
        <v/>
      </c>
      <c r="T31">
        <f>VLOOKUP(VLOOKUP("C101",'Submissions26'!$A$2:$B$287,2,FALSE),'Submissions26'!$B$2:$F$287,5,FALSE)</f>
        <v/>
      </c>
      <c r="U31">
        <f>VLOOKUP(VLOOKUP("D101",'Submissions26'!$A$2:$B$287,2,FALSE),'Submissions26'!$B$2:$F$287,5,FALSE)</f>
        <v/>
      </c>
      <c r="V31">
        <f>VLOOKUP(VLOOKUP("E101",'Submissions26'!$A$2:$B$287,2,FALSE),'Submissions26'!$B$2:$F$287,5,FALSE)</f>
        <v/>
      </c>
      <c r="W31">
        <f>VLOOKUP(VLOOKUP("F101",'Submissions26'!$A$2:$B$287,2,FALSE),'Submissions26'!$B$2:$F$287,5,FALSE)</f>
        <v/>
      </c>
    </row>
    <row r="32" ht="13.68" customHeight="1">
      <c r="A32" s="7" t="inlineStr"/>
      <c r="B32" s="15" t="inlineStr">
        <is>
          <t>Break</t>
        </is>
      </c>
      <c r="C32" s="16" t="inlineStr">
        <is>
          <t>16:20</t>
        </is>
      </c>
      <c r="D32" s="16" t="inlineStr">
        <is>
          <t>-</t>
        </is>
      </c>
      <c r="E32" s="17" t="inlineStr">
        <is>
          <t>16:30</t>
        </is>
      </c>
      <c r="F32" s="18" t="n"/>
      <c r="G32" s="19" t="inlineStr">
        <is>
          <t>Break</t>
        </is>
      </c>
      <c r="H32" s="7" t="n"/>
      <c r="I32" s="7" t="n"/>
      <c r="J32" s="7" t="n"/>
      <c r="K32" s="7" t="n"/>
      <c r="L32" s="20" t="n"/>
    </row>
    <row r="33" ht="76.32000000000001" customHeight="1">
      <c r="A33" s="7" t="inlineStr">
        <is>
          <t>9</t>
        </is>
      </c>
      <c r="B33" s="11" t="inlineStr">
        <is>
          <t>Session 9</t>
        </is>
      </c>
      <c r="C33" s="12" t="inlineStr">
        <is>
          <t>16:30</t>
        </is>
      </c>
      <c r="D33" s="12" t="inlineStr">
        <is>
          <t>-</t>
        </is>
      </c>
      <c r="E33" s="13" t="inlineStr">
        <is>
          <t>17:30</t>
        </is>
      </c>
      <c r="F33" s="7" t="n"/>
      <c r="G33" s="14">
        <f>IFERROR(TEXT(VLOOKUP("A9",'Submissions26'!$A$2:$AE$287,31,FALSE),"0.00")&amp;CHAR(10),"")&amp;VLOOKUP("A9",'Submissions26'!$A$2:$AK$287,37,FALSE)</f>
        <v/>
      </c>
      <c r="H33" s="14">
        <f>IFERROR(TEXT(VLOOKUP("B9",'Submissions26'!$A$2:$AE$287,31,FALSE),"0.00")&amp;CHAR(10),"")&amp;VLOOKUP("B9",'Submissions26'!$A$2:$AK$287,37,FALSE)</f>
        <v/>
      </c>
      <c r="I33" s="14">
        <f>IFERROR(TEXT(VLOOKUP("C9",'Submissions26'!$A$2:$AE$287,31,FALSE),"0.00")&amp;CHAR(10),"")&amp;VLOOKUP("C9",'Submissions26'!$A$2:$AK$287,37,FALSE)</f>
        <v/>
      </c>
      <c r="J33" s="14">
        <f>IFERROR(TEXT(VLOOKUP("D9",'Submissions26'!$A$2:$AE$287,31,FALSE),"0.00")&amp;CHAR(10),"")&amp;VLOOKUP("D9",'Submissions26'!$A$2:$AK$287,37,FALSE)</f>
        <v/>
      </c>
      <c r="K33" s="14">
        <f>IFERROR(TEXT(VLOOKUP("E9",'Submissions26'!$A$2:$AE$287,31,FALSE),"0.00")&amp;CHAR(10),"")&amp;VLOOKUP("E9",'Submissions26'!$A$2:$AK$287,37,FALSE)</f>
        <v/>
      </c>
      <c r="L33" s="14">
        <f>IFERROR(TEXT(VLOOKUP("F9",'Submissions26'!$A$2:$AE$287,31,FALSE),"0.00")&amp;CHAR(10),"")&amp;VLOOKUP("F9",'Submissions26'!$A$2:$AK$287,37,FALSE)</f>
        <v/>
      </c>
      <c r="R33">
        <f>VLOOKUP(VLOOKUP("A9",'Submissions26'!$A$2:$B$287,2,FALSE),'Submissions26'!$B$2:$F$287,5,FALSE)</f>
        <v/>
      </c>
      <c r="S33">
        <f>VLOOKUP(VLOOKUP("B9",'Submissions26'!$A$2:$B$287,2,FALSE),'Submissions26'!$B$2:$F$287,5,FALSE)</f>
        <v/>
      </c>
      <c r="T33">
        <f>VLOOKUP(VLOOKUP("C9",'Submissions26'!$A$2:$B$287,2,FALSE),'Submissions26'!$B$2:$F$287,5,FALSE)</f>
        <v/>
      </c>
      <c r="U33">
        <f>VLOOKUP(VLOOKUP("D9",'Submissions26'!$A$2:$B$287,2,FALSE),'Submissions26'!$B$2:$F$287,5,FALSE)</f>
        <v/>
      </c>
      <c r="V33">
        <f>VLOOKUP(VLOOKUP("E9",'Submissions26'!$A$2:$B$287,2,FALSE),'Submissions26'!$B$2:$F$287,5,FALSE)</f>
        <v/>
      </c>
      <c r="W33">
        <f>VLOOKUP(VLOOKUP("F9",'Submissions26'!$A$2:$B$287,2,FALSE),'Submissions26'!$B$2:$F$287,5,FALSE)</f>
        <v/>
      </c>
    </row>
    <row r="34" ht="13.68" customHeight="1">
      <c r="A34" s="7" t="inlineStr"/>
      <c r="B34" s="15" t="inlineStr">
        <is>
          <t>Expo</t>
        </is>
      </c>
      <c r="C34" s="16" t="inlineStr">
        <is>
          <t>17:30</t>
        </is>
      </c>
      <c r="D34" s="16" t="inlineStr">
        <is>
          <t>-</t>
        </is>
      </c>
      <c r="E34" s="17" t="inlineStr">
        <is>
          <t>19:00</t>
        </is>
      </c>
      <c r="F34" s="18" t="n"/>
      <c r="G34" s="19" t="inlineStr">
        <is>
          <t>Expo</t>
        </is>
      </c>
      <c r="H34" s="7" t="n"/>
      <c r="I34" s="7" t="n"/>
      <c r="J34" s="7" t="n"/>
      <c r="K34" s="7" t="n"/>
      <c r="L34" s="20" t="n"/>
    </row>
    <row r="35" ht="28.8" customHeight="1">
      <c r="A35" s="7" t="n"/>
      <c r="B35" s="8" t="inlineStr">
        <is>
          <t>Wed, 30th Sep</t>
        </is>
      </c>
      <c r="C35" s="9" t="n"/>
      <c r="D35" s="9" t="n"/>
      <c r="E35" s="9" t="n"/>
      <c r="F35" s="9" t="n"/>
      <c r="G35" s="9" t="n"/>
      <c r="H35" s="9" t="n"/>
      <c r="I35" s="9" t="n"/>
      <c r="J35" s="9" t="n"/>
      <c r="K35" s="9" t="n"/>
      <c r="L35" s="10" t="n"/>
    </row>
    <row r="36" ht="76.32000000000001" customHeight="1">
      <c r="A36" s="7" t="inlineStr">
        <is>
          <t>K3</t>
        </is>
      </c>
      <c r="B36" s="11" t="inlineStr">
        <is>
          <t>Keynote</t>
        </is>
      </c>
      <c r="C36" s="12" t="inlineStr">
        <is>
          <t>09:00</t>
        </is>
      </c>
      <c r="D36" s="12" t="inlineStr">
        <is>
          <t>-</t>
        </is>
      </c>
      <c r="E36" s="13" t="inlineStr">
        <is>
          <t>10:00</t>
        </is>
      </c>
      <c r="F36" s="7" t="n"/>
      <c r="G36" s="21">
        <f>IFERROR(TEXT(VLOOKUP("K3",'Submissions26'!$A$2:$AE$287,31,FALSE),"0.00")&amp;CHAR(10),"")&amp;VLOOKUP("K3",'Submissions26'!$A$2:$AK$287,37,FALSE)</f>
        <v/>
      </c>
      <c r="L36" s="22" t="n"/>
      <c r="R36">
        <f>VLOOKUP(VLOOKUP("K3",'Submissions26'!$A$2:$B$287,2,FALSE),'Submissions26'!$B$2:$F$287,5,FALSE)</f>
        <v/>
      </c>
      <c r="S36">
        <f>VLOOKUP(VLOOKUP("K3",'Submissions26'!$A$2:$B$287,2,FALSE),'Submissions26'!$B$2:$F$287,5,FALSE)</f>
        <v/>
      </c>
      <c r="T36">
        <f>VLOOKUP(VLOOKUP("K3",'Submissions26'!$A$2:$B$287,2,FALSE),'Submissions26'!$B$2:$F$287,5,FALSE)</f>
        <v/>
      </c>
      <c r="U36">
        <f>VLOOKUP(VLOOKUP("K3",'Submissions26'!$A$2:$B$287,2,FALSE),'Submissions26'!$B$2:$F$287,5,FALSE)</f>
        <v/>
      </c>
      <c r="V36">
        <f>VLOOKUP(VLOOKUP("K3",'Submissions26'!$A$2:$B$287,2,FALSE),'Submissions26'!$B$2:$F$287,5,FALSE)</f>
        <v/>
      </c>
      <c r="W36">
        <f>VLOOKUP(VLOOKUP("K3",'Submissions26'!$A$2:$B$287,2,FALSE),'Submissions26'!$B$2:$F$287,5,FALSE)</f>
        <v/>
      </c>
    </row>
    <row r="37" ht="13.68" customHeight="1">
      <c r="A37" s="7" t="inlineStr"/>
      <c r="B37" s="15" t="inlineStr">
        <is>
          <t>Coffee Break</t>
        </is>
      </c>
      <c r="C37" s="16" t="inlineStr">
        <is>
          <t>10:00</t>
        </is>
      </c>
      <c r="D37" s="16" t="inlineStr">
        <is>
          <t>-</t>
        </is>
      </c>
      <c r="E37" s="17" t="inlineStr">
        <is>
          <t>10:20</t>
        </is>
      </c>
      <c r="F37" s="18" t="n"/>
      <c r="G37" s="19" t="inlineStr">
        <is>
          <t>Coffee Break</t>
        </is>
      </c>
      <c r="H37" s="7" t="n"/>
      <c r="I37" s="7" t="n"/>
      <c r="J37" s="7" t="n"/>
      <c r="K37" s="7" t="n"/>
      <c r="L37" s="20" t="n"/>
    </row>
    <row r="38" ht="76.32000000000001" customHeight="1">
      <c r="A38" s="7" t="inlineStr">
        <is>
          <t>10</t>
        </is>
      </c>
      <c r="B38" s="11" t="inlineStr">
        <is>
          <t>Session 10</t>
        </is>
      </c>
      <c r="C38" s="12" t="inlineStr">
        <is>
          <t>10:20</t>
        </is>
      </c>
      <c r="D38" s="12" t="inlineStr">
        <is>
          <t>-</t>
        </is>
      </c>
      <c r="E38" s="13" t="inlineStr">
        <is>
          <t>11:20</t>
        </is>
      </c>
      <c r="F38" s="7" t="n"/>
      <c r="G38" s="14">
        <f>IFERROR(TEXT(VLOOKUP("A10",'Submissions26'!$A$2:$AE$287,31,FALSE),"0.00")&amp;CHAR(10),"")&amp;VLOOKUP("A10",'Submissions26'!$A$2:$AK$287,37,FALSE)</f>
        <v/>
      </c>
      <c r="H38" s="14">
        <f>IFERROR(TEXT(VLOOKUP("B10",'Submissions26'!$A$2:$AE$287,31,FALSE),"0.00")&amp;CHAR(10),"")&amp;VLOOKUP("B10",'Submissions26'!$A$2:$AK$287,37,FALSE)</f>
        <v/>
      </c>
      <c r="I38" s="14">
        <f>IFERROR(TEXT(VLOOKUP("C10",'Submissions26'!$A$2:$AE$287,31,FALSE),"0.00")&amp;CHAR(10),"")&amp;VLOOKUP("C10",'Submissions26'!$A$2:$AK$287,37,FALSE)</f>
        <v/>
      </c>
      <c r="J38" s="14">
        <f>IFERROR(TEXT(VLOOKUP("D10",'Submissions26'!$A$2:$AE$287,31,FALSE),"0.00")&amp;CHAR(10),"")&amp;VLOOKUP("D10",'Submissions26'!$A$2:$AK$287,37,FALSE)</f>
        <v/>
      </c>
      <c r="K38" s="14">
        <f>IFERROR(TEXT(VLOOKUP("E10",'Submissions26'!$A$2:$AE$287,31,FALSE),"0.00")&amp;CHAR(10),"")&amp;VLOOKUP("E10",'Submissions26'!$A$2:$AK$287,37,FALSE)</f>
        <v/>
      </c>
      <c r="L38" s="14">
        <f>IFERROR(TEXT(VLOOKUP("F10",'Submissions26'!$A$2:$AE$287,31,FALSE),"0.00")&amp;CHAR(10),"")&amp;VLOOKUP("F10",'Submissions26'!$A$2:$AK$287,37,FALSE)</f>
        <v/>
      </c>
      <c r="R38">
        <f>VLOOKUP(VLOOKUP("A10",'Submissions26'!$A$2:$B$287,2,FALSE),'Submissions26'!$B$2:$F$287,5,FALSE)</f>
        <v/>
      </c>
      <c r="S38">
        <f>VLOOKUP(VLOOKUP("B10",'Submissions26'!$A$2:$B$287,2,FALSE),'Submissions26'!$B$2:$F$287,5,FALSE)</f>
        <v/>
      </c>
      <c r="T38">
        <f>VLOOKUP(VLOOKUP("C10",'Submissions26'!$A$2:$B$287,2,FALSE),'Submissions26'!$B$2:$F$287,5,FALSE)</f>
        <v/>
      </c>
      <c r="U38">
        <f>VLOOKUP(VLOOKUP("D10",'Submissions26'!$A$2:$B$287,2,FALSE),'Submissions26'!$B$2:$F$287,5,FALSE)</f>
        <v/>
      </c>
      <c r="V38">
        <f>VLOOKUP(VLOOKUP("E10",'Submissions26'!$A$2:$B$287,2,FALSE),'Submissions26'!$B$2:$F$287,5,FALSE)</f>
        <v/>
      </c>
      <c r="W38">
        <f>VLOOKUP(VLOOKUP("F10",'Submissions26'!$A$2:$B$287,2,FALSE),'Submissions26'!$B$2:$F$287,5,FALSE)</f>
        <v/>
      </c>
    </row>
    <row r="39" ht="13.68" customHeight="1">
      <c r="A39" s="7" t="inlineStr"/>
      <c r="B39" s="15" t="inlineStr">
        <is>
          <t>Break</t>
        </is>
      </c>
      <c r="C39" s="16" t="inlineStr">
        <is>
          <t>11:20</t>
        </is>
      </c>
      <c r="D39" s="16" t="inlineStr">
        <is>
          <t>-</t>
        </is>
      </c>
      <c r="E39" s="17" t="inlineStr">
        <is>
          <t>11:30</t>
        </is>
      </c>
      <c r="F39" s="18" t="n"/>
      <c r="G39" s="19" t="inlineStr">
        <is>
          <t>Break</t>
        </is>
      </c>
      <c r="H39" s="7" t="n"/>
      <c r="I39" s="7" t="n"/>
      <c r="J39" s="7" t="n"/>
      <c r="K39" s="7" t="n"/>
      <c r="L39" s="20" t="n"/>
    </row>
    <row r="40" ht="76.32000000000001" customHeight="1">
      <c r="A40" s="7" t="inlineStr">
        <is>
          <t>11</t>
        </is>
      </c>
      <c r="B40" s="11" t="inlineStr">
        <is>
          <t>Session 11</t>
        </is>
      </c>
      <c r="C40" s="12" t="inlineStr">
        <is>
          <t>11:30</t>
        </is>
      </c>
      <c r="D40" s="12" t="inlineStr">
        <is>
          <t>-</t>
        </is>
      </c>
      <c r="E40" s="13" t="inlineStr">
        <is>
          <t>12:30</t>
        </is>
      </c>
      <c r="F40" s="7" t="n"/>
      <c r="G40" s="14">
        <f>IFERROR(TEXT(VLOOKUP("A11",'Submissions26'!$A$2:$AE$287,31,FALSE),"0.00")&amp;CHAR(10),"")&amp;VLOOKUP("A11",'Submissions26'!$A$2:$AK$287,37,FALSE)</f>
        <v/>
      </c>
      <c r="H40" s="14">
        <f>IFERROR(TEXT(VLOOKUP("B11",'Submissions26'!$A$2:$AE$287,31,FALSE),"0.00")&amp;CHAR(10),"")&amp;VLOOKUP("B11",'Submissions26'!$A$2:$AK$287,37,FALSE)</f>
        <v/>
      </c>
      <c r="I40" s="14">
        <f>IFERROR(TEXT(VLOOKUP("C11",'Submissions26'!$A$2:$AE$287,31,FALSE),"0.00")&amp;CHAR(10),"")&amp;VLOOKUP("C11",'Submissions26'!$A$2:$AK$287,37,FALSE)</f>
        <v/>
      </c>
      <c r="J40" s="14">
        <f>IFERROR(TEXT(VLOOKUP("D11",'Submissions26'!$A$2:$AE$287,31,FALSE),"0.00")&amp;CHAR(10),"")&amp;VLOOKUP("D11",'Submissions26'!$A$2:$AK$287,37,FALSE)</f>
        <v/>
      </c>
      <c r="K40" s="14">
        <f>IFERROR(TEXT(VLOOKUP("E11",'Submissions26'!$A$2:$AE$287,31,FALSE),"0.00")&amp;CHAR(10),"")&amp;VLOOKUP("E11",'Submissions26'!$A$2:$AK$287,37,FALSE)</f>
        <v/>
      </c>
      <c r="L40" s="14">
        <f>IFERROR(TEXT(VLOOKUP("F11",'Submissions26'!$A$2:$AE$287,31,FALSE),"0.00")&amp;CHAR(10),"")&amp;VLOOKUP("F11",'Submissions26'!$A$2:$AK$287,37,FALSE)</f>
        <v/>
      </c>
      <c r="R40">
        <f>VLOOKUP(VLOOKUP("A11",'Submissions26'!$A$2:$B$287,2,FALSE),'Submissions26'!$B$2:$F$287,5,FALSE)</f>
        <v/>
      </c>
      <c r="S40">
        <f>VLOOKUP(VLOOKUP("B11",'Submissions26'!$A$2:$B$287,2,FALSE),'Submissions26'!$B$2:$F$287,5,FALSE)</f>
        <v/>
      </c>
      <c r="T40">
        <f>VLOOKUP(VLOOKUP("C11",'Submissions26'!$A$2:$B$287,2,FALSE),'Submissions26'!$B$2:$F$287,5,FALSE)</f>
        <v/>
      </c>
      <c r="U40">
        <f>VLOOKUP(VLOOKUP("D11",'Submissions26'!$A$2:$B$287,2,FALSE),'Submissions26'!$B$2:$F$287,5,FALSE)</f>
        <v/>
      </c>
      <c r="V40">
        <f>VLOOKUP(VLOOKUP("E11",'Submissions26'!$A$2:$B$287,2,FALSE),'Submissions26'!$B$2:$F$287,5,FALSE)</f>
        <v/>
      </c>
      <c r="W40">
        <f>VLOOKUP(VLOOKUP("F11",'Submissions26'!$A$2:$B$287,2,FALSE),'Submissions26'!$B$2:$F$287,5,FALSE)</f>
        <v/>
      </c>
    </row>
    <row r="41" ht="13.68" customHeight="1">
      <c r="A41" s="7" t="inlineStr"/>
      <c r="B41" s="15" t="inlineStr">
        <is>
          <t>Expo Lunch</t>
        </is>
      </c>
      <c r="C41" s="16" t="inlineStr">
        <is>
          <t>12:30</t>
        </is>
      </c>
      <c r="D41" s="16" t="inlineStr">
        <is>
          <t>-</t>
        </is>
      </c>
      <c r="E41" s="17" t="inlineStr">
        <is>
          <t>14:00</t>
        </is>
      </c>
      <c r="F41" s="18" t="n"/>
      <c r="G41" s="19" t="inlineStr">
        <is>
          <t>Expo Lunch</t>
        </is>
      </c>
      <c r="H41" s="7" t="n"/>
      <c r="I41" s="7" t="n"/>
      <c r="J41" s="7" t="n"/>
      <c r="K41" s="7" t="n"/>
      <c r="L41" s="20" t="n"/>
    </row>
    <row r="42" ht="76.32000000000001" customHeight="1">
      <c r="A42" s="7" t="inlineStr">
        <is>
          <t>12</t>
        </is>
      </c>
      <c r="B42" s="11" t="inlineStr">
        <is>
          <t>Session 12</t>
        </is>
      </c>
      <c r="C42" s="12" t="inlineStr">
        <is>
          <t>14:00</t>
        </is>
      </c>
      <c r="D42" s="12" t="inlineStr">
        <is>
          <t>-</t>
        </is>
      </c>
      <c r="E42" s="13" t="inlineStr">
        <is>
          <t>15:00</t>
        </is>
      </c>
      <c r="F42" s="7" t="n"/>
      <c r="G42" s="14">
        <f>IFERROR(TEXT(VLOOKUP("A12",'Submissions26'!$A$2:$AE$287,31,FALSE),"0.00")&amp;CHAR(10),"")&amp;VLOOKUP("A12",'Submissions26'!$A$2:$AK$287,37,FALSE)</f>
        <v/>
      </c>
      <c r="H42" s="14">
        <f>IFERROR(TEXT(VLOOKUP("B12",'Submissions26'!$A$2:$AE$287,31,FALSE),"0.00")&amp;CHAR(10),"")&amp;VLOOKUP("B12",'Submissions26'!$A$2:$AK$287,37,FALSE)</f>
        <v/>
      </c>
      <c r="I42" s="14">
        <f>IFERROR(TEXT(VLOOKUP("C12",'Submissions26'!$A$2:$AE$287,31,FALSE),"0.00")&amp;CHAR(10),"")&amp;VLOOKUP("C12",'Submissions26'!$A$2:$AK$287,37,FALSE)</f>
        <v/>
      </c>
      <c r="J42" s="14">
        <f>IFERROR(TEXT(VLOOKUP("D12",'Submissions26'!$A$2:$AE$287,31,FALSE),"0.00")&amp;CHAR(10),"")&amp;VLOOKUP("D12",'Submissions26'!$A$2:$AK$287,37,FALSE)</f>
        <v/>
      </c>
      <c r="K42" s="14">
        <f>IFERROR(TEXT(VLOOKUP("E12",'Submissions26'!$A$2:$AE$287,31,FALSE),"0.00")&amp;CHAR(10),"")&amp;VLOOKUP("E12",'Submissions26'!$A$2:$AK$287,37,FALSE)</f>
        <v/>
      </c>
      <c r="L42" s="14">
        <f>IFERROR(TEXT(VLOOKUP("F12",'Submissions26'!$A$2:$AE$287,31,FALSE),"0.00")&amp;CHAR(10),"")&amp;VLOOKUP("F12",'Submissions26'!$A$2:$AK$287,37,FALSE)</f>
        <v/>
      </c>
      <c r="R42">
        <f>VLOOKUP(VLOOKUP("A12",'Submissions26'!$A$2:$B$287,2,FALSE),'Submissions26'!$B$2:$F$287,5,FALSE)</f>
        <v/>
      </c>
      <c r="S42">
        <f>VLOOKUP(VLOOKUP("B12",'Submissions26'!$A$2:$B$287,2,FALSE),'Submissions26'!$B$2:$F$287,5,FALSE)</f>
        <v/>
      </c>
      <c r="T42">
        <f>VLOOKUP(VLOOKUP("C12",'Submissions26'!$A$2:$B$287,2,FALSE),'Submissions26'!$B$2:$F$287,5,FALSE)</f>
        <v/>
      </c>
      <c r="U42">
        <f>VLOOKUP(VLOOKUP("D12",'Submissions26'!$A$2:$B$287,2,FALSE),'Submissions26'!$B$2:$F$287,5,FALSE)</f>
        <v/>
      </c>
      <c r="V42">
        <f>VLOOKUP(VLOOKUP("E12",'Submissions26'!$A$2:$B$287,2,FALSE),'Submissions26'!$B$2:$F$287,5,FALSE)</f>
        <v/>
      </c>
      <c r="W42">
        <f>VLOOKUP(VLOOKUP("F12",'Submissions26'!$A$2:$B$287,2,FALSE),'Submissions26'!$B$2:$F$287,5,FALSE)</f>
        <v/>
      </c>
    </row>
    <row r="43" ht="13.68" customHeight="1">
      <c r="A43" s="7" t="inlineStr"/>
      <c r="B43" s="15" t="inlineStr">
        <is>
          <t>Coffee Break</t>
        </is>
      </c>
      <c r="C43" s="16" t="inlineStr">
        <is>
          <t>15:00</t>
        </is>
      </c>
      <c r="D43" s="16" t="inlineStr">
        <is>
          <t>-</t>
        </is>
      </c>
      <c r="E43" s="17" t="inlineStr">
        <is>
          <t>15:20</t>
        </is>
      </c>
      <c r="F43" s="18" t="n"/>
      <c r="G43" s="19" t="inlineStr">
        <is>
          <t>Coffee Break</t>
        </is>
      </c>
      <c r="H43" s="7" t="n"/>
      <c r="I43" s="7" t="n"/>
      <c r="J43" s="7" t="n"/>
      <c r="K43" s="7" t="n"/>
      <c r="L43" s="20" t="n"/>
    </row>
    <row r="44" ht="76.32000000000001" customHeight="1">
      <c r="A44" s="7" t="inlineStr">
        <is>
          <t>102</t>
        </is>
      </c>
      <c r="B44" s="11" t="inlineStr">
        <is>
          <t>PSP</t>
        </is>
      </c>
      <c r="C44" s="12" t="inlineStr">
        <is>
          <t>15:20</t>
        </is>
      </c>
      <c r="D44" s="12" t="inlineStr">
        <is>
          <t>-</t>
        </is>
      </c>
      <c r="E44" s="13" t="inlineStr">
        <is>
          <t>16:20</t>
        </is>
      </c>
      <c r="F44" s="7" t="n"/>
      <c r="G44" s="14">
        <f>IFERROR(TEXT(VLOOKUP("A102",'Submissions26'!$A$2:$AE$287,31,FALSE),"0.00")&amp;CHAR(10),"")&amp;VLOOKUP("A102",'Submissions26'!$A$2:$AK$287,37,FALSE)</f>
        <v/>
      </c>
      <c r="H44" s="14">
        <f>IFERROR(TEXT(VLOOKUP("B102",'Submissions26'!$A$2:$AE$287,31,FALSE),"0.00")&amp;CHAR(10),"")&amp;VLOOKUP("B102",'Submissions26'!$A$2:$AK$287,37,FALSE)</f>
        <v/>
      </c>
      <c r="I44" s="14">
        <f>IFERROR(TEXT(VLOOKUP("C102",'Submissions26'!$A$2:$AE$287,31,FALSE),"0.00")&amp;CHAR(10),"")&amp;VLOOKUP("C102",'Submissions26'!$A$2:$AK$287,37,FALSE)</f>
        <v/>
      </c>
      <c r="J44" s="14">
        <f>IFERROR(TEXT(VLOOKUP("D102",'Submissions26'!$A$2:$AE$287,31,FALSE),"0.00")&amp;CHAR(10),"")&amp;VLOOKUP("D102",'Submissions26'!$A$2:$AK$287,37,FALSE)</f>
        <v/>
      </c>
      <c r="K44" s="14">
        <f>IFERROR(TEXT(VLOOKUP("E102",'Submissions26'!$A$2:$AE$287,31,FALSE),"0.00")&amp;CHAR(10),"")&amp;VLOOKUP("E102",'Submissions26'!$A$2:$AK$287,37,FALSE)</f>
        <v/>
      </c>
      <c r="L44" s="14">
        <f>IFERROR(TEXT(VLOOKUP("F102",'Submissions26'!$A$2:$AE$287,31,FALSE),"0.00")&amp;CHAR(10),"")&amp;VLOOKUP("F102",'Submissions26'!$A$2:$AK$287,37,FALSE)</f>
        <v/>
      </c>
      <c r="R44">
        <f>VLOOKUP(VLOOKUP("A102",'Submissions26'!$A$2:$B$287,2,FALSE),'Submissions26'!$B$2:$F$287,5,FALSE)</f>
        <v/>
      </c>
      <c r="S44">
        <f>VLOOKUP(VLOOKUP("B102",'Submissions26'!$A$2:$B$287,2,FALSE),'Submissions26'!$B$2:$F$287,5,FALSE)</f>
        <v/>
      </c>
      <c r="T44">
        <f>VLOOKUP(VLOOKUP("C102",'Submissions26'!$A$2:$B$287,2,FALSE),'Submissions26'!$B$2:$F$287,5,FALSE)</f>
        <v/>
      </c>
      <c r="U44">
        <f>VLOOKUP(VLOOKUP("D102",'Submissions26'!$A$2:$B$287,2,FALSE),'Submissions26'!$B$2:$F$287,5,FALSE)</f>
        <v/>
      </c>
      <c r="V44">
        <f>VLOOKUP(VLOOKUP("E102",'Submissions26'!$A$2:$B$287,2,FALSE),'Submissions26'!$B$2:$F$287,5,FALSE)</f>
        <v/>
      </c>
      <c r="W44">
        <f>VLOOKUP(VLOOKUP("F102",'Submissions26'!$A$2:$B$287,2,FALSE),'Submissions26'!$B$2:$F$287,5,FALSE)</f>
        <v/>
      </c>
    </row>
    <row r="45" ht="13.68" customHeight="1">
      <c r="A45" s="7" t="inlineStr"/>
      <c r="B45" s="15" t="inlineStr">
        <is>
          <t>Break</t>
        </is>
      </c>
      <c r="C45" s="16" t="inlineStr">
        <is>
          <t>16:20</t>
        </is>
      </c>
      <c r="D45" s="16" t="inlineStr">
        <is>
          <t>-</t>
        </is>
      </c>
      <c r="E45" s="17" t="inlineStr">
        <is>
          <t>16:30</t>
        </is>
      </c>
      <c r="F45" s="18" t="n"/>
      <c r="G45" s="19" t="inlineStr">
        <is>
          <t>Break</t>
        </is>
      </c>
      <c r="H45" s="7" t="n"/>
      <c r="I45" s="7" t="n"/>
      <c r="J45" s="7" t="n"/>
      <c r="K45" s="7" t="n"/>
      <c r="L45" s="20" t="n"/>
    </row>
    <row r="46" ht="76.32000000000001" customHeight="1">
      <c r="A46" s="7" t="inlineStr">
        <is>
          <t>13</t>
        </is>
      </c>
      <c r="B46" s="11" t="inlineStr">
        <is>
          <t>Session 13</t>
        </is>
      </c>
      <c r="C46" s="12" t="inlineStr">
        <is>
          <t>16:30</t>
        </is>
      </c>
      <c r="D46" s="12" t="inlineStr">
        <is>
          <t>-</t>
        </is>
      </c>
      <c r="E46" s="13" t="inlineStr">
        <is>
          <t>17:30</t>
        </is>
      </c>
      <c r="F46" s="7" t="n"/>
      <c r="G46" s="14">
        <f>IFERROR(TEXT(VLOOKUP("A13",'Submissions26'!$A$2:$AE$287,31,FALSE),"0.00")&amp;CHAR(10),"")&amp;VLOOKUP("A13",'Submissions26'!$A$2:$AK$287,37,FALSE)</f>
        <v/>
      </c>
      <c r="H46" s="14">
        <f>IFERROR(TEXT(VLOOKUP("B13",'Submissions26'!$A$2:$AE$287,31,FALSE),"0.00")&amp;CHAR(10),"")&amp;VLOOKUP("B13",'Submissions26'!$A$2:$AK$287,37,FALSE)</f>
        <v/>
      </c>
      <c r="I46" s="14">
        <f>IFERROR(TEXT(VLOOKUP("C13",'Submissions26'!$A$2:$AE$287,31,FALSE),"0.00")&amp;CHAR(10),"")&amp;VLOOKUP("C13",'Submissions26'!$A$2:$AK$287,37,FALSE)</f>
        <v/>
      </c>
      <c r="J46" s="14">
        <f>IFERROR(TEXT(VLOOKUP("D13",'Submissions26'!$A$2:$AE$287,31,FALSE),"0.00")&amp;CHAR(10),"")&amp;VLOOKUP("D13",'Submissions26'!$A$2:$AK$287,37,FALSE)</f>
        <v/>
      </c>
      <c r="K46" s="14">
        <f>IFERROR(TEXT(VLOOKUP("E13",'Submissions26'!$A$2:$AE$287,31,FALSE),"0.00")&amp;CHAR(10),"")&amp;VLOOKUP("E13",'Submissions26'!$A$2:$AK$287,37,FALSE)</f>
        <v/>
      </c>
      <c r="L46" s="14">
        <f>IFERROR(TEXT(VLOOKUP("F13",'Submissions26'!$A$2:$AE$287,31,FALSE),"0.00")&amp;CHAR(10),"")&amp;VLOOKUP("F13",'Submissions26'!$A$2:$AK$287,37,FALSE)</f>
        <v/>
      </c>
      <c r="R46">
        <f>VLOOKUP(VLOOKUP("A13",'Submissions26'!$A$2:$B$287,2,FALSE),'Submissions26'!$B$2:$F$287,5,FALSE)</f>
        <v/>
      </c>
      <c r="S46">
        <f>VLOOKUP(VLOOKUP("B13",'Submissions26'!$A$2:$B$287,2,FALSE),'Submissions26'!$B$2:$F$287,5,FALSE)</f>
        <v/>
      </c>
      <c r="T46">
        <f>VLOOKUP(VLOOKUP("C13",'Submissions26'!$A$2:$B$287,2,FALSE),'Submissions26'!$B$2:$F$287,5,FALSE)</f>
        <v/>
      </c>
      <c r="U46">
        <f>VLOOKUP(VLOOKUP("D13",'Submissions26'!$A$2:$B$287,2,FALSE),'Submissions26'!$B$2:$F$287,5,FALSE)</f>
        <v/>
      </c>
      <c r="V46">
        <f>VLOOKUP(VLOOKUP("E13",'Submissions26'!$A$2:$B$287,2,FALSE),'Submissions26'!$B$2:$F$287,5,FALSE)</f>
        <v/>
      </c>
      <c r="W46">
        <f>VLOOKUP(VLOOKUP("F13",'Submissions26'!$A$2:$B$287,2,FALSE),'Submissions26'!$B$2:$F$287,5,FALSE)</f>
        <v/>
      </c>
    </row>
    <row r="47" ht="13.68" customHeight="1">
      <c r="A47" s="7" t="inlineStr"/>
      <c r="B47" s="15" t="inlineStr">
        <is>
          <t>Break</t>
        </is>
      </c>
      <c r="C47" s="16" t="inlineStr">
        <is>
          <t>17:30</t>
        </is>
      </c>
      <c r="D47" s="16" t="inlineStr">
        <is>
          <t>-</t>
        </is>
      </c>
      <c r="E47" s="17" t="inlineStr">
        <is>
          <t>17:40</t>
        </is>
      </c>
      <c r="F47" s="18" t="n"/>
      <c r="G47" s="19" t="inlineStr">
        <is>
          <t>Break</t>
        </is>
      </c>
      <c r="H47" s="7" t="n"/>
      <c r="I47" s="7" t="n"/>
      <c r="J47" s="7" t="n"/>
      <c r="K47" s="7" t="n"/>
      <c r="L47" s="20" t="n"/>
    </row>
    <row r="48" ht="76.32000000000001" customHeight="1">
      <c r="A48" s="7" t="inlineStr">
        <is>
          <t>14</t>
        </is>
      </c>
      <c r="B48" s="11" t="inlineStr">
        <is>
          <t>Session 14</t>
        </is>
      </c>
      <c r="C48" s="12" t="inlineStr">
        <is>
          <t>17:40</t>
        </is>
      </c>
      <c r="D48" s="12" t="inlineStr">
        <is>
          <t>-</t>
        </is>
      </c>
      <c r="E48" s="13" t="inlineStr">
        <is>
          <t>18:40</t>
        </is>
      </c>
      <c r="F48" s="7" t="n"/>
      <c r="G48" s="14">
        <f>IFERROR(TEXT(VLOOKUP("A14",'Submissions26'!$A$2:$AE$287,31,FALSE),"0.00")&amp;CHAR(10),"")&amp;VLOOKUP("A14",'Submissions26'!$A$2:$AK$287,37,FALSE)</f>
        <v/>
      </c>
      <c r="H48" s="14">
        <f>IFERROR(TEXT(VLOOKUP("B14",'Submissions26'!$A$2:$AE$287,31,FALSE),"0.00")&amp;CHAR(10),"")&amp;VLOOKUP("B14",'Submissions26'!$A$2:$AK$287,37,FALSE)</f>
        <v/>
      </c>
      <c r="I48" s="14">
        <f>IFERROR(TEXT(VLOOKUP("C14",'Submissions26'!$A$2:$AE$287,31,FALSE),"0.00")&amp;CHAR(10),"")&amp;VLOOKUP("C14",'Submissions26'!$A$2:$AK$287,37,FALSE)</f>
        <v/>
      </c>
      <c r="J48" s="14">
        <f>IFERROR(TEXT(VLOOKUP("D14",'Submissions26'!$A$2:$AE$287,31,FALSE),"0.00")&amp;CHAR(10),"")&amp;VLOOKUP("D14",'Submissions26'!$A$2:$AK$287,37,FALSE)</f>
        <v/>
      </c>
      <c r="K48" s="14">
        <f>IFERROR(TEXT(VLOOKUP("E14",'Submissions26'!$A$2:$AE$287,31,FALSE),"0.00")&amp;CHAR(10),"")&amp;VLOOKUP("E14",'Submissions26'!$A$2:$AK$287,37,FALSE)</f>
        <v/>
      </c>
      <c r="L48" s="14">
        <f>IFERROR(TEXT(VLOOKUP("F14",'Submissions26'!$A$2:$AE$287,31,FALSE),"0.00")&amp;CHAR(10),"")&amp;VLOOKUP("F14",'Submissions26'!$A$2:$AK$287,37,FALSE)</f>
        <v/>
      </c>
      <c r="R48">
        <f>VLOOKUP(VLOOKUP("A14",'Submissions26'!$A$2:$B$287,2,FALSE),'Submissions26'!$B$2:$F$287,5,FALSE)</f>
        <v/>
      </c>
      <c r="S48">
        <f>VLOOKUP(VLOOKUP("B14",'Submissions26'!$A$2:$B$287,2,FALSE),'Submissions26'!$B$2:$F$287,5,FALSE)</f>
        <v/>
      </c>
      <c r="T48">
        <f>VLOOKUP(VLOOKUP("C14",'Submissions26'!$A$2:$B$287,2,FALSE),'Submissions26'!$B$2:$F$287,5,FALSE)</f>
        <v/>
      </c>
      <c r="U48">
        <f>VLOOKUP(VLOOKUP("D14",'Submissions26'!$A$2:$B$287,2,FALSE),'Submissions26'!$B$2:$F$287,5,FALSE)</f>
        <v/>
      </c>
      <c r="V48">
        <f>VLOOKUP(VLOOKUP("E14",'Submissions26'!$A$2:$B$287,2,FALSE),'Submissions26'!$B$2:$F$287,5,FALSE)</f>
        <v/>
      </c>
      <c r="W48">
        <f>VLOOKUP(VLOOKUP("F14",'Submissions26'!$A$2:$B$287,2,FALSE),'Submissions26'!$B$2:$F$287,5,FALSE)</f>
        <v/>
      </c>
    </row>
    <row r="49" ht="28.8" customHeight="1">
      <c r="A49" s="7" t="n"/>
      <c r="B49" s="8" t="inlineStr">
        <is>
          <t>Thu, 01th Oct</t>
        </is>
      </c>
      <c r="C49" s="9" t="n"/>
      <c r="D49" s="9" t="n"/>
      <c r="E49" s="9" t="n"/>
      <c r="F49" s="9" t="n"/>
      <c r="G49" s="9" t="n"/>
      <c r="H49" s="9" t="n"/>
      <c r="I49" s="9" t="n"/>
      <c r="J49" s="9" t="n"/>
      <c r="K49" s="9" t="n"/>
      <c r="L49" s="10" t="n"/>
    </row>
    <row r="50" ht="76.32000000000001" customHeight="1">
      <c r="A50" s="7" t="inlineStr">
        <is>
          <t>15</t>
        </is>
      </c>
      <c r="B50" s="11" t="inlineStr">
        <is>
          <t>Session 15</t>
        </is>
      </c>
      <c r="C50" s="12" t="inlineStr">
        <is>
          <t>09:00</t>
        </is>
      </c>
      <c r="D50" s="12" t="inlineStr">
        <is>
          <t>-</t>
        </is>
      </c>
      <c r="E50" s="13" t="inlineStr">
        <is>
          <t>10:00</t>
        </is>
      </c>
      <c r="F50" s="7" t="n"/>
      <c r="G50" s="14">
        <f>IFERROR(TEXT(VLOOKUP("A15",'Submissions26'!$A$2:$AE$287,31,FALSE),"0.00")&amp;CHAR(10),"")&amp;VLOOKUP("A15",'Submissions26'!$A$2:$AK$287,37,FALSE)</f>
        <v/>
      </c>
      <c r="H50" s="14">
        <f>IFERROR(TEXT(VLOOKUP("B15",'Submissions26'!$A$2:$AE$287,31,FALSE),"0.00")&amp;CHAR(10),"")&amp;VLOOKUP("B15",'Submissions26'!$A$2:$AK$287,37,FALSE)</f>
        <v/>
      </c>
      <c r="I50" s="14">
        <f>IFERROR(TEXT(VLOOKUP("C15",'Submissions26'!$A$2:$AE$287,31,FALSE),"0.00")&amp;CHAR(10),"")&amp;VLOOKUP("C15",'Submissions26'!$A$2:$AK$287,37,FALSE)</f>
        <v/>
      </c>
      <c r="J50" s="14">
        <f>IFERROR(TEXT(VLOOKUP("D15",'Submissions26'!$A$2:$AE$287,31,FALSE),"0.00")&amp;CHAR(10),"")&amp;VLOOKUP("D15",'Submissions26'!$A$2:$AK$287,37,FALSE)</f>
        <v/>
      </c>
      <c r="K50" s="14">
        <f>IFERROR(TEXT(VLOOKUP("E15",'Submissions26'!$A$2:$AE$287,31,FALSE),"0.00")&amp;CHAR(10),"")&amp;VLOOKUP("E15",'Submissions26'!$A$2:$AK$287,37,FALSE)</f>
        <v/>
      </c>
      <c r="L50" s="14">
        <f>IFERROR(TEXT(VLOOKUP("F15",'Submissions26'!$A$2:$AE$287,31,FALSE),"0.00")&amp;CHAR(10),"")&amp;VLOOKUP("F15",'Submissions26'!$A$2:$AK$287,37,FALSE)</f>
        <v/>
      </c>
      <c r="R50">
        <f>VLOOKUP(VLOOKUP("A15",'Submissions26'!$A$2:$B$287,2,FALSE),'Submissions26'!$B$2:$F$287,5,FALSE)</f>
        <v/>
      </c>
      <c r="S50">
        <f>VLOOKUP(VLOOKUP("B15",'Submissions26'!$A$2:$B$287,2,FALSE),'Submissions26'!$B$2:$F$287,5,FALSE)</f>
        <v/>
      </c>
      <c r="T50">
        <f>VLOOKUP(VLOOKUP("C15",'Submissions26'!$A$2:$B$287,2,FALSE),'Submissions26'!$B$2:$F$287,5,FALSE)</f>
        <v/>
      </c>
      <c r="U50">
        <f>VLOOKUP(VLOOKUP("D15",'Submissions26'!$A$2:$B$287,2,FALSE),'Submissions26'!$B$2:$F$287,5,FALSE)</f>
        <v/>
      </c>
      <c r="V50">
        <f>VLOOKUP(VLOOKUP("E15",'Submissions26'!$A$2:$B$287,2,FALSE),'Submissions26'!$B$2:$F$287,5,FALSE)</f>
        <v/>
      </c>
      <c r="W50">
        <f>VLOOKUP(VLOOKUP("F15",'Submissions26'!$A$2:$B$287,2,FALSE),'Submissions26'!$B$2:$F$287,5,FALSE)</f>
        <v/>
      </c>
    </row>
    <row r="51" ht="13.68" customHeight="1">
      <c r="A51" s="7" t="inlineStr"/>
      <c r="B51" s="15" t="inlineStr">
        <is>
          <t>Coffee Break</t>
        </is>
      </c>
      <c r="C51" s="16" t="inlineStr">
        <is>
          <t>10:00</t>
        </is>
      </c>
      <c r="D51" s="16" t="inlineStr">
        <is>
          <t>-</t>
        </is>
      </c>
      <c r="E51" s="17" t="inlineStr">
        <is>
          <t>10:20</t>
        </is>
      </c>
      <c r="F51" s="18" t="n"/>
      <c r="G51" s="19" t="inlineStr">
        <is>
          <t>Coffee Break</t>
        </is>
      </c>
      <c r="H51" s="7" t="n"/>
      <c r="I51" s="7" t="n"/>
      <c r="J51" s="7" t="n"/>
      <c r="K51" s="7" t="n"/>
      <c r="L51" s="20" t="n"/>
    </row>
    <row r="52" ht="76.32000000000001" customHeight="1">
      <c r="A52" s="7" t="inlineStr">
        <is>
          <t>16</t>
        </is>
      </c>
      <c r="B52" s="11" t="inlineStr">
        <is>
          <t>Session 16</t>
        </is>
      </c>
      <c r="C52" s="12" t="inlineStr">
        <is>
          <t>10:20</t>
        </is>
      </c>
      <c r="D52" s="12" t="inlineStr">
        <is>
          <t>-</t>
        </is>
      </c>
      <c r="E52" s="13" t="inlineStr">
        <is>
          <t>11:20</t>
        </is>
      </c>
      <c r="F52" s="7" t="n"/>
      <c r="G52" s="14">
        <f>IFERROR(TEXT(VLOOKUP("A16",'Submissions26'!$A$2:$AE$287,31,FALSE),"0.00")&amp;CHAR(10),"")&amp;VLOOKUP("A16",'Submissions26'!$A$2:$AK$287,37,FALSE)</f>
        <v/>
      </c>
      <c r="H52" s="14">
        <f>IFERROR(TEXT(VLOOKUP("B16",'Submissions26'!$A$2:$AE$287,31,FALSE),"0.00")&amp;CHAR(10),"")&amp;VLOOKUP("B16",'Submissions26'!$A$2:$AK$287,37,FALSE)</f>
        <v/>
      </c>
      <c r="I52" s="14">
        <f>IFERROR(TEXT(VLOOKUP("C16",'Submissions26'!$A$2:$AE$287,31,FALSE),"0.00")&amp;CHAR(10),"")&amp;VLOOKUP("C16",'Submissions26'!$A$2:$AK$287,37,FALSE)</f>
        <v/>
      </c>
      <c r="J52" s="14">
        <f>IFERROR(TEXT(VLOOKUP("D16",'Submissions26'!$A$2:$AE$287,31,FALSE),"0.00")&amp;CHAR(10),"")&amp;VLOOKUP("D16",'Submissions26'!$A$2:$AK$287,37,FALSE)</f>
        <v/>
      </c>
      <c r="K52" s="14">
        <f>IFERROR(TEXT(VLOOKUP("E16",'Submissions26'!$A$2:$AE$287,31,FALSE),"0.00")&amp;CHAR(10),"")&amp;VLOOKUP("E16",'Submissions26'!$A$2:$AK$287,37,FALSE)</f>
        <v/>
      </c>
      <c r="L52" s="14">
        <f>IFERROR(TEXT(VLOOKUP("F16",'Submissions26'!$A$2:$AE$287,31,FALSE),"0.00")&amp;CHAR(10),"")&amp;VLOOKUP("F16",'Submissions26'!$A$2:$AK$287,37,FALSE)</f>
        <v/>
      </c>
      <c r="R52">
        <f>VLOOKUP(VLOOKUP("A16",'Submissions26'!$A$2:$B$287,2,FALSE),'Submissions26'!$B$2:$F$287,5,FALSE)</f>
        <v/>
      </c>
      <c r="S52">
        <f>VLOOKUP(VLOOKUP("B16",'Submissions26'!$A$2:$B$287,2,FALSE),'Submissions26'!$B$2:$F$287,5,FALSE)</f>
        <v/>
      </c>
      <c r="T52">
        <f>VLOOKUP(VLOOKUP("C16",'Submissions26'!$A$2:$B$287,2,FALSE),'Submissions26'!$B$2:$F$287,5,FALSE)</f>
        <v/>
      </c>
      <c r="U52">
        <f>VLOOKUP(VLOOKUP("D16",'Submissions26'!$A$2:$B$287,2,FALSE),'Submissions26'!$B$2:$F$287,5,FALSE)</f>
        <v/>
      </c>
      <c r="V52">
        <f>VLOOKUP(VLOOKUP("E16",'Submissions26'!$A$2:$B$287,2,FALSE),'Submissions26'!$B$2:$F$287,5,FALSE)</f>
        <v/>
      </c>
      <c r="W52">
        <f>VLOOKUP(VLOOKUP("F16",'Submissions26'!$A$2:$B$287,2,FALSE),'Submissions26'!$B$2:$F$287,5,FALSE)</f>
        <v/>
      </c>
    </row>
    <row r="53" ht="13.68" customHeight="1">
      <c r="A53" s="7" t="inlineStr"/>
      <c r="B53" s="15" t="inlineStr">
        <is>
          <t>Break</t>
        </is>
      </c>
      <c r="C53" s="16" t="inlineStr">
        <is>
          <t>11:20</t>
        </is>
      </c>
      <c r="D53" s="16" t="inlineStr">
        <is>
          <t>-</t>
        </is>
      </c>
      <c r="E53" s="17" t="inlineStr">
        <is>
          <t>11:30</t>
        </is>
      </c>
      <c r="F53" s="18" t="n"/>
      <c r="G53" s="19" t="inlineStr">
        <is>
          <t>Break</t>
        </is>
      </c>
      <c r="H53" s="7" t="n"/>
      <c r="I53" s="7" t="n"/>
      <c r="J53" s="7" t="n"/>
      <c r="K53" s="7" t="n"/>
      <c r="L53" s="20" t="n"/>
    </row>
    <row r="54" ht="76.32000000000001" customHeight="1">
      <c r="A54" s="7" t="inlineStr">
        <is>
          <t>17</t>
        </is>
      </c>
      <c r="B54" s="11" t="inlineStr">
        <is>
          <t>Session 17</t>
        </is>
      </c>
      <c r="C54" s="12" t="inlineStr">
        <is>
          <t>11:30</t>
        </is>
      </c>
      <c r="D54" s="12" t="inlineStr">
        <is>
          <t>-</t>
        </is>
      </c>
      <c r="E54" s="13" t="inlineStr">
        <is>
          <t>12:30</t>
        </is>
      </c>
      <c r="F54" s="7" t="n"/>
      <c r="G54" s="14">
        <f>IFERROR(TEXT(VLOOKUP("A17",'Submissions26'!$A$2:$AE$287,31,FALSE),"0.00")&amp;CHAR(10),"")&amp;VLOOKUP("A17",'Submissions26'!$A$2:$AK$287,37,FALSE)</f>
        <v/>
      </c>
      <c r="H54" s="14">
        <f>IFERROR(TEXT(VLOOKUP("B17",'Submissions26'!$A$2:$AE$287,31,FALSE),"0.00")&amp;CHAR(10),"")&amp;VLOOKUP("B17",'Submissions26'!$A$2:$AK$287,37,FALSE)</f>
        <v/>
      </c>
      <c r="I54" s="14">
        <f>IFERROR(TEXT(VLOOKUP("C17",'Submissions26'!$A$2:$AE$287,31,FALSE),"0.00")&amp;CHAR(10),"")&amp;VLOOKUP("C17",'Submissions26'!$A$2:$AK$287,37,FALSE)</f>
        <v/>
      </c>
      <c r="J54" s="14">
        <f>IFERROR(TEXT(VLOOKUP("D17",'Submissions26'!$A$2:$AE$287,31,FALSE),"0.00")&amp;CHAR(10),"")&amp;VLOOKUP("D17",'Submissions26'!$A$2:$AK$287,37,FALSE)</f>
        <v/>
      </c>
      <c r="K54" s="14">
        <f>IFERROR(TEXT(VLOOKUP("E17",'Submissions26'!$A$2:$AE$287,31,FALSE),"0.00")&amp;CHAR(10),"")&amp;VLOOKUP("E17",'Submissions26'!$A$2:$AK$287,37,FALSE)</f>
        <v/>
      </c>
      <c r="L54" s="14">
        <f>IFERROR(TEXT(VLOOKUP("F17",'Submissions26'!$A$2:$AE$287,31,FALSE),"0.00")&amp;CHAR(10),"")&amp;VLOOKUP("F17",'Submissions26'!$A$2:$AK$287,37,FALSE)</f>
        <v/>
      </c>
      <c r="R54">
        <f>VLOOKUP(VLOOKUP("A17",'Submissions26'!$A$2:$B$287,2,FALSE),'Submissions26'!$B$2:$F$287,5,FALSE)</f>
        <v/>
      </c>
      <c r="S54">
        <f>VLOOKUP(VLOOKUP("B17",'Submissions26'!$A$2:$B$287,2,FALSE),'Submissions26'!$B$2:$F$287,5,FALSE)</f>
        <v/>
      </c>
      <c r="T54">
        <f>VLOOKUP(VLOOKUP("C17",'Submissions26'!$A$2:$B$287,2,FALSE),'Submissions26'!$B$2:$F$287,5,FALSE)</f>
        <v/>
      </c>
      <c r="U54">
        <f>VLOOKUP(VLOOKUP("D17",'Submissions26'!$A$2:$B$287,2,FALSE),'Submissions26'!$B$2:$F$287,5,FALSE)</f>
        <v/>
      </c>
      <c r="V54">
        <f>VLOOKUP(VLOOKUP("E17",'Submissions26'!$A$2:$B$287,2,FALSE),'Submissions26'!$B$2:$F$287,5,FALSE)</f>
        <v/>
      </c>
      <c r="W54">
        <f>VLOOKUP(VLOOKUP("F17",'Submissions26'!$A$2:$B$287,2,FALSE),'Submissions26'!$B$2:$F$287,5,FALSE)</f>
        <v/>
      </c>
    </row>
    <row r="55" ht="13.68" customHeight="1">
      <c r="A55" s="7" t="inlineStr"/>
      <c r="B55" s="15" t="inlineStr">
        <is>
          <t>Break</t>
        </is>
      </c>
      <c r="C55" s="16" t="inlineStr">
        <is>
          <t>12:30</t>
        </is>
      </c>
      <c r="D55" s="16" t="inlineStr">
        <is>
          <t>-</t>
        </is>
      </c>
      <c r="E55" s="17" t="inlineStr">
        <is>
          <t>12:40</t>
        </is>
      </c>
      <c r="F55" s="18" t="n"/>
      <c r="G55" s="19" t="inlineStr">
        <is>
          <t>Break</t>
        </is>
      </c>
      <c r="H55" s="7" t="n"/>
      <c r="I55" s="7" t="n"/>
      <c r="J55" s="7" t="n"/>
      <c r="K55" s="7" t="n"/>
      <c r="L55" s="20" t="n"/>
    </row>
    <row r="56" ht="76.32000000000001" customHeight="1">
      <c r="A56" s="7" t="inlineStr">
        <is>
          <t>K4</t>
        </is>
      </c>
      <c r="B56" s="11" t="inlineStr">
        <is>
          <t>Keynote &amp; Closing</t>
        </is>
      </c>
      <c r="C56" s="12" t="inlineStr">
        <is>
          <t>12:40</t>
        </is>
      </c>
      <c r="D56" s="12" t="inlineStr">
        <is>
          <t>-</t>
        </is>
      </c>
      <c r="E56" s="13" t="inlineStr">
        <is>
          <t>13:45</t>
        </is>
      </c>
      <c r="F56" s="7" t="n"/>
      <c r="G56" s="21">
        <f>IFERROR(TEXT(VLOOKUP("K4",'Submissions26'!$A$2:$AE$287,31,FALSE),"0.00")&amp;CHAR(10),"")&amp;VLOOKUP("K4",'Submissions26'!$A$2:$AK$287,37,FALSE)</f>
        <v/>
      </c>
      <c r="L56" s="22" t="n"/>
      <c r="R56">
        <f>VLOOKUP(VLOOKUP("K4",'Submissions26'!$A$2:$B$287,2,FALSE),'Submissions26'!$B$2:$F$287,5,FALSE)</f>
        <v/>
      </c>
      <c r="S56">
        <f>VLOOKUP(VLOOKUP("K4",'Submissions26'!$A$2:$B$287,2,FALSE),'Submissions26'!$B$2:$F$287,5,FALSE)</f>
        <v/>
      </c>
      <c r="T56">
        <f>VLOOKUP(VLOOKUP("K4",'Submissions26'!$A$2:$B$287,2,FALSE),'Submissions26'!$B$2:$F$287,5,FALSE)</f>
        <v/>
      </c>
      <c r="U56">
        <f>VLOOKUP(VLOOKUP("K4",'Submissions26'!$A$2:$B$287,2,FALSE),'Submissions26'!$B$2:$F$287,5,FALSE)</f>
        <v/>
      </c>
      <c r="V56">
        <f>VLOOKUP(VLOOKUP("K4",'Submissions26'!$A$2:$B$287,2,FALSE),'Submissions26'!$B$2:$F$287,5,FALSE)</f>
        <v/>
      </c>
      <c r="W56">
        <f>VLOOKUP(VLOOKUP("K4",'Submissions26'!$A$2:$B$287,2,FALSE),'Submissions26'!$B$2:$F$287,5,FALSE)</f>
        <v/>
      </c>
    </row>
    <row r="57" ht="13.68" customHeight="1">
      <c r="A57" s="7" t="inlineStr"/>
      <c r="B57" s="15" t="inlineStr">
        <is>
          <t>Break</t>
        </is>
      </c>
      <c r="C57" s="16" t="inlineStr">
        <is>
          <t>13:45</t>
        </is>
      </c>
      <c r="D57" s="16" t="inlineStr">
        <is>
          <t>-</t>
        </is>
      </c>
      <c r="E57" s="17" t="inlineStr">
        <is>
          <t>14:30</t>
        </is>
      </c>
      <c r="F57" s="18" t="n"/>
      <c r="G57" s="19" t="inlineStr">
        <is>
          <t>Break</t>
        </is>
      </c>
      <c r="H57" s="7" t="n"/>
      <c r="I57" s="7" t="n"/>
      <c r="J57" s="7" t="n"/>
      <c r="K57" s="7" t="n"/>
      <c r="L57" s="20" t="n"/>
    </row>
    <row r="58" ht="76.32000000000001" customHeight="1">
      <c r="A58" s="7" t="inlineStr">
        <is>
          <t>203</t>
        </is>
      </c>
      <c r="B58" s="11" t="inlineStr">
        <is>
          <t>Workshops</t>
        </is>
      </c>
      <c r="C58" s="12" t="inlineStr">
        <is>
          <t>14:30</t>
        </is>
      </c>
      <c r="D58" s="12" t="inlineStr">
        <is>
          <t>-</t>
        </is>
      </c>
      <c r="E58" s="13" t="inlineStr">
        <is>
          <t>18:30</t>
        </is>
      </c>
      <c r="F58" s="23" t="n"/>
      <c r="G58" s="14">
        <f>IFERROR(TEXT(VLOOKUP("A203",'Submissions26'!$A$2:$AE$287,31,FALSE),"0.00")&amp;CHAR(10),"")&amp;VLOOKUP("A203",'Submissions26'!$A$2:$AK$287,37,FALSE)</f>
        <v/>
      </c>
      <c r="H58" s="14">
        <f>IFERROR(TEXT(VLOOKUP("B203",'Submissions26'!$A$2:$AE$287,31,FALSE),"0.00")&amp;CHAR(10),"")&amp;VLOOKUP("B203",'Submissions26'!$A$2:$AK$287,37,FALSE)</f>
        <v/>
      </c>
      <c r="I58" s="14">
        <f>IFERROR(TEXT(VLOOKUP("C203",'Submissions26'!$A$2:$AE$287,31,FALSE),"0.00")&amp;CHAR(10),"")&amp;VLOOKUP("C203",'Submissions26'!$A$2:$AK$287,37,FALSE)</f>
        <v/>
      </c>
      <c r="J58" s="14">
        <f>IFERROR(TEXT(VLOOKUP("D203",'Submissions26'!$A$2:$AE$287,31,FALSE),"0.00")&amp;CHAR(10),"")&amp;VLOOKUP("D203",'Submissions26'!$A$2:$AK$287,37,FALSE)</f>
        <v/>
      </c>
      <c r="K58" s="14">
        <f>IFERROR(TEXT(VLOOKUP("E203",'Submissions26'!$A$2:$AE$287,31,FALSE),"0.00")&amp;CHAR(10),"")&amp;VLOOKUP("E203",'Submissions26'!$A$2:$AK$287,37,FALSE)</f>
        <v/>
      </c>
      <c r="L58" s="14">
        <f>IFERROR(TEXT(VLOOKUP("F203",'Submissions26'!$A$2:$AE$287,31,FALSE),"0.00")&amp;CHAR(10),"")&amp;VLOOKUP("F203",'Submissions26'!$A$2:$AK$287,37,FALSE)</f>
        <v/>
      </c>
      <c r="R58">
        <f>VLOOKUP(VLOOKUP("A203",'Submissions26'!$A$2:$B$287,2,FALSE),'Submissions26'!$B$2:$F$287,5,FALSE)</f>
        <v/>
      </c>
      <c r="S58">
        <f>VLOOKUP(VLOOKUP("B203",'Submissions26'!$A$2:$B$287,2,FALSE),'Submissions26'!$B$2:$F$287,5,FALSE)</f>
        <v/>
      </c>
      <c r="T58">
        <f>VLOOKUP(VLOOKUP("C203",'Submissions26'!$A$2:$B$287,2,FALSE),'Submissions26'!$B$2:$F$287,5,FALSE)</f>
        <v/>
      </c>
      <c r="U58">
        <f>VLOOKUP(VLOOKUP("D203",'Submissions26'!$A$2:$B$287,2,FALSE),'Submissions26'!$B$2:$F$287,5,FALSE)</f>
        <v/>
      </c>
      <c r="V58">
        <f>VLOOKUP(VLOOKUP("E203",'Submissions26'!$A$2:$B$287,2,FALSE),'Submissions26'!$B$2:$F$287,5,FALSE)</f>
        <v/>
      </c>
      <c r="W58">
        <f>VLOOKUP(VLOOKUP("F203",'Submissions26'!$A$2:$B$287,2,FALSE),'Submissions26'!$B$2:$F$287,5,FALSE)</f>
        <v/>
      </c>
    </row>
    <row r="59">
      <c r="B59" s="1" t="n"/>
    </row>
    <row r="60">
      <c r="B60" s="1" t="n"/>
    </row>
    <row r="61">
      <c r="B61" s="1" t="n"/>
      <c r="C61" s="24" t="inlineStr">
        <is>
          <t>Alternates</t>
        </is>
      </c>
    </row>
    <row r="62" ht="76.32000000000001" customHeight="1">
      <c r="A62" s="7" t="inlineStr">
        <is>
          <t>301</t>
        </is>
      </c>
      <c r="B62" s="25" t="inlineStr">
        <is>
          <t>Alternate</t>
        </is>
      </c>
      <c r="C62" s="7" t="inlineStr"/>
      <c r="D62" s="7" t="inlineStr"/>
      <c r="E62" s="7" t="inlineStr"/>
      <c r="G62" s="26">
        <f>IFERROR(TEXT(VLOOKUP("A301",'Submissions26'!$A$2:$AE$287,31,FALSE),"0.00")&amp;CHAR(10),"")&amp;VLOOKUP("A301",'Submissions26'!$A$2:$AK$287,37,FALSE)</f>
        <v/>
      </c>
      <c r="H62" s="26">
        <f>IFERROR(TEXT(VLOOKUP("B301",'Submissions26'!$A$2:$AE$287,31,FALSE),"0.00")&amp;CHAR(10),"")&amp;VLOOKUP("B301",'Submissions26'!$A$2:$AK$287,37,FALSE)</f>
        <v/>
      </c>
      <c r="I62" s="26">
        <f>IFERROR(TEXT(VLOOKUP("C301",'Submissions26'!$A$2:$AE$287,31,FALSE),"0.00")&amp;CHAR(10),"")&amp;VLOOKUP("C301",'Submissions26'!$A$2:$AK$287,37,FALSE)</f>
        <v/>
      </c>
      <c r="J62" s="26">
        <f>IFERROR(TEXT(VLOOKUP("D301",'Submissions26'!$A$2:$AE$287,31,FALSE),"0.00")&amp;CHAR(10),"")&amp;VLOOKUP("D301",'Submissions26'!$A$2:$AK$287,37,FALSE)</f>
        <v/>
      </c>
      <c r="K62" s="26">
        <f>IFERROR(TEXT(VLOOKUP("E301",'Submissions26'!$A$2:$AE$287,31,FALSE),"0.00")&amp;CHAR(10),"")&amp;VLOOKUP("E301",'Submissions26'!$A$2:$AK$287,37,FALSE)</f>
        <v/>
      </c>
      <c r="L62" s="26">
        <f>IFERROR(TEXT(VLOOKUP("F301",'Submissions26'!$A$2:$AE$287,31,FALSE),"0.00")&amp;CHAR(10),"")&amp;VLOOKUP("F301",'Submissions26'!$A$2:$AK$287,37,FALSE)</f>
        <v/>
      </c>
      <c r="R62">
        <f>VLOOKUP(VLOOKUP("A301",'Submissions26'!$A$2:$B$287,2,FALSE),'Submissions26'!$B$2:$F$287,5,FALSE)</f>
        <v/>
      </c>
      <c r="S62">
        <f>VLOOKUP(VLOOKUP("B301",'Submissions26'!$A$2:$B$287,2,FALSE),'Submissions26'!$B$2:$F$287,5,FALSE)</f>
        <v/>
      </c>
      <c r="T62">
        <f>VLOOKUP(VLOOKUP("C301",'Submissions26'!$A$2:$B$287,2,FALSE),'Submissions26'!$B$2:$F$287,5,FALSE)</f>
        <v/>
      </c>
      <c r="U62">
        <f>VLOOKUP(VLOOKUP("D301",'Submissions26'!$A$2:$B$287,2,FALSE),'Submissions26'!$B$2:$F$287,5,FALSE)</f>
        <v/>
      </c>
      <c r="V62">
        <f>VLOOKUP(VLOOKUP("E301",'Submissions26'!$A$2:$B$287,2,FALSE),'Submissions26'!$B$2:$F$287,5,FALSE)</f>
        <v/>
      </c>
      <c r="W62">
        <f>VLOOKUP(VLOOKUP("F301",'Submissions26'!$A$2:$B$287,2,FALSE),'Submissions26'!$B$2:$F$287,5,FALSE)</f>
        <v/>
      </c>
    </row>
    <row r="63" ht="76.32000000000001" customHeight="1">
      <c r="A63" s="7" t="inlineStr">
        <is>
          <t>302</t>
        </is>
      </c>
      <c r="B63" s="25" t="inlineStr">
        <is>
          <t>Alternate</t>
        </is>
      </c>
      <c r="C63" s="7" t="inlineStr"/>
      <c r="D63" s="7" t="inlineStr"/>
      <c r="E63" s="7" t="inlineStr"/>
      <c r="G63" s="26">
        <f>IFERROR(TEXT(VLOOKUP("A302",'Submissions26'!$A$2:$AE$287,31,FALSE),"0.00")&amp;CHAR(10),"")&amp;VLOOKUP("A302",'Submissions26'!$A$2:$AK$287,37,FALSE)</f>
        <v/>
      </c>
      <c r="H63" s="26">
        <f>IFERROR(TEXT(VLOOKUP("B302",'Submissions26'!$A$2:$AE$287,31,FALSE),"0.00")&amp;CHAR(10),"")&amp;VLOOKUP("B302",'Submissions26'!$A$2:$AK$287,37,FALSE)</f>
        <v/>
      </c>
      <c r="I63" s="26">
        <f>IFERROR(TEXT(VLOOKUP("C302",'Submissions26'!$A$2:$AE$287,31,FALSE),"0.00")&amp;CHAR(10),"")&amp;VLOOKUP("C302",'Submissions26'!$A$2:$AK$287,37,FALSE)</f>
        <v/>
      </c>
      <c r="J63" s="26">
        <f>IFERROR(TEXT(VLOOKUP("D302",'Submissions26'!$A$2:$AE$287,31,FALSE),"0.00")&amp;CHAR(10),"")&amp;VLOOKUP("D302",'Submissions26'!$A$2:$AK$287,37,FALSE)</f>
        <v/>
      </c>
      <c r="K63" s="26">
        <f>IFERROR(TEXT(VLOOKUP("E302",'Submissions26'!$A$2:$AE$287,31,FALSE),"0.00")&amp;CHAR(10),"")&amp;VLOOKUP("E302",'Submissions26'!$A$2:$AK$287,37,FALSE)</f>
        <v/>
      </c>
      <c r="L63" s="26">
        <f>IFERROR(TEXT(VLOOKUP("F302",'Submissions26'!$A$2:$AE$287,31,FALSE),"0.00")&amp;CHAR(10),"")&amp;VLOOKUP("F302",'Submissions26'!$A$2:$AK$287,37,FALSE)</f>
        <v/>
      </c>
      <c r="R63">
        <f>VLOOKUP(VLOOKUP("A302",'Submissions26'!$A$2:$B$287,2,FALSE),'Submissions26'!$B$2:$F$287,5,FALSE)</f>
        <v/>
      </c>
      <c r="S63">
        <f>VLOOKUP(VLOOKUP("B302",'Submissions26'!$A$2:$B$287,2,FALSE),'Submissions26'!$B$2:$F$287,5,FALSE)</f>
        <v/>
      </c>
      <c r="T63">
        <f>VLOOKUP(VLOOKUP("C302",'Submissions26'!$A$2:$B$287,2,FALSE),'Submissions26'!$B$2:$F$287,5,FALSE)</f>
        <v/>
      </c>
      <c r="U63">
        <f>VLOOKUP(VLOOKUP("D302",'Submissions26'!$A$2:$B$287,2,FALSE),'Submissions26'!$B$2:$F$287,5,FALSE)</f>
        <v/>
      </c>
      <c r="V63">
        <f>VLOOKUP(VLOOKUP("E302",'Submissions26'!$A$2:$B$287,2,FALSE),'Submissions26'!$B$2:$F$287,5,FALSE)</f>
        <v/>
      </c>
      <c r="W63">
        <f>VLOOKUP(VLOOKUP("F302",'Submissions26'!$A$2:$B$287,2,FALSE),'Submissions26'!$B$2:$F$287,5,FALSE)</f>
        <v/>
      </c>
    </row>
    <row r="64" ht="76.32000000000001" customHeight="1">
      <c r="A64" s="7" t="inlineStr">
        <is>
          <t>303</t>
        </is>
      </c>
      <c r="B64" s="25" t="inlineStr">
        <is>
          <t>Alternate</t>
        </is>
      </c>
      <c r="C64" s="7" t="inlineStr"/>
      <c r="D64" s="7" t="inlineStr"/>
      <c r="E64" s="7" t="inlineStr"/>
      <c r="G64" s="26">
        <f>IFERROR(TEXT(VLOOKUP("A303",'Submissions26'!$A$2:$AE$287,31,FALSE),"0.00")&amp;CHAR(10),"")&amp;VLOOKUP("A303",'Submissions26'!$A$2:$AK$287,37,FALSE)</f>
        <v/>
      </c>
      <c r="H64" s="26">
        <f>IFERROR(TEXT(VLOOKUP("B303",'Submissions26'!$A$2:$AE$287,31,FALSE),"0.00")&amp;CHAR(10),"")&amp;VLOOKUP("B303",'Submissions26'!$A$2:$AK$287,37,FALSE)</f>
        <v/>
      </c>
      <c r="I64" s="26">
        <f>IFERROR(TEXT(VLOOKUP("C303",'Submissions26'!$A$2:$AE$287,31,FALSE),"0.00")&amp;CHAR(10),"")&amp;VLOOKUP("C303",'Submissions26'!$A$2:$AK$287,37,FALSE)</f>
        <v/>
      </c>
      <c r="J64" s="26">
        <f>IFERROR(TEXT(VLOOKUP("D303",'Submissions26'!$A$2:$AE$287,31,FALSE),"0.00")&amp;CHAR(10),"")&amp;VLOOKUP("D303",'Submissions26'!$A$2:$AK$287,37,FALSE)</f>
        <v/>
      </c>
      <c r="K64" s="26">
        <f>IFERROR(TEXT(VLOOKUP("E303",'Submissions26'!$A$2:$AE$287,31,FALSE),"0.00")&amp;CHAR(10),"")&amp;VLOOKUP("E303",'Submissions26'!$A$2:$AK$287,37,FALSE)</f>
        <v/>
      </c>
      <c r="L64" s="26">
        <f>IFERROR(TEXT(VLOOKUP("F303",'Submissions26'!$A$2:$AE$287,31,FALSE),"0.00")&amp;CHAR(10),"")&amp;VLOOKUP("F303",'Submissions26'!$A$2:$AK$287,37,FALSE)</f>
        <v/>
      </c>
      <c r="R64">
        <f>VLOOKUP(VLOOKUP("A303",'Submissions26'!$A$2:$B$287,2,FALSE),'Submissions26'!$B$2:$F$287,5,FALSE)</f>
        <v/>
      </c>
      <c r="S64">
        <f>VLOOKUP(VLOOKUP("B303",'Submissions26'!$A$2:$B$287,2,FALSE),'Submissions26'!$B$2:$F$287,5,FALSE)</f>
        <v/>
      </c>
      <c r="T64">
        <f>VLOOKUP(VLOOKUP("C303",'Submissions26'!$A$2:$B$287,2,FALSE),'Submissions26'!$B$2:$F$287,5,FALSE)</f>
        <v/>
      </c>
      <c r="U64">
        <f>VLOOKUP(VLOOKUP("D303",'Submissions26'!$A$2:$B$287,2,FALSE),'Submissions26'!$B$2:$F$287,5,FALSE)</f>
        <v/>
      </c>
      <c r="V64">
        <f>VLOOKUP(VLOOKUP("E303",'Submissions26'!$A$2:$B$287,2,FALSE),'Submissions26'!$B$2:$F$287,5,FALSE)</f>
        <v/>
      </c>
      <c r="W64">
        <f>VLOOKUP(VLOOKUP("F303",'Submissions26'!$A$2:$B$287,2,FALSE),'Submissions26'!$B$2:$F$287,5,FALSE)</f>
        <v/>
      </c>
    </row>
    <row r="65" ht="76.32000000000001" customHeight="1">
      <c r="A65" s="7" t="inlineStr">
        <is>
          <t>304</t>
        </is>
      </c>
      <c r="B65" s="25" t="inlineStr">
        <is>
          <t>Alternate</t>
        </is>
      </c>
      <c r="C65" s="7" t="inlineStr"/>
      <c r="D65" s="7" t="inlineStr"/>
      <c r="E65" s="7" t="inlineStr"/>
      <c r="G65" s="26">
        <f>IFERROR(TEXT(VLOOKUP("A304",'Submissions26'!$A$2:$AE$287,31,FALSE),"0.00")&amp;CHAR(10),"")&amp;VLOOKUP("A304",'Submissions26'!$A$2:$AK$287,37,FALSE)</f>
        <v/>
      </c>
      <c r="H65" s="26">
        <f>IFERROR(TEXT(VLOOKUP("B304",'Submissions26'!$A$2:$AE$287,31,FALSE),"0.00")&amp;CHAR(10),"")&amp;VLOOKUP("B304",'Submissions26'!$A$2:$AK$287,37,FALSE)</f>
        <v/>
      </c>
      <c r="I65" s="26">
        <f>IFERROR(TEXT(VLOOKUP("C304",'Submissions26'!$A$2:$AE$287,31,FALSE),"0.00")&amp;CHAR(10),"")&amp;VLOOKUP("C304",'Submissions26'!$A$2:$AK$287,37,FALSE)</f>
        <v/>
      </c>
      <c r="J65" s="26">
        <f>IFERROR(TEXT(VLOOKUP("D304",'Submissions26'!$A$2:$AE$287,31,FALSE),"0.00")&amp;CHAR(10),"")&amp;VLOOKUP("D304",'Submissions26'!$A$2:$AK$287,37,FALSE)</f>
        <v/>
      </c>
      <c r="K65" s="26">
        <f>IFERROR(TEXT(VLOOKUP("E304",'Submissions26'!$A$2:$AE$287,31,FALSE),"0.00")&amp;CHAR(10),"")&amp;VLOOKUP("E304",'Submissions26'!$A$2:$AK$287,37,FALSE)</f>
        <v/>
      </c>
      <c r="L65" s="26">
        <f>IFERROR(TEXT(VLOOKUP("F304",'Submissions26'!$A$2:$AE$287,31,FALSE),"0.00")&amp;CHAR(10),"")&amp;VLOOKUP("F304",'Submissions26'!$A$2:$AK$287,37,FALSE)</f>
        <v/>
      </c>
      <c r="R65">
        <f>VLOOKUP(VLOOKUP("A304",'Submissions26'!$A$2:$B$287,2,FALSE),'Submissions26'!$B$2:$F$287,5,FALSE)</f>
        <v/>
      </c>
      <c r="S65">
        <f>VLOOKUP(VLOOKUP("B304",'Submissions26'!$A$2:$B$287,2,FALSE),'Submissions26'!$B$2:$F$287,5,FALSE)</f>
        <v/>
      </c>
      <c r="T65">
        <f>VLOOKUP(VLOOKUP("C304",'Submissions26'!$A$2:$B$287,2,FALSE),'Submissions26'!$B$2:$F$287,5,FALSE)</f>
        <v/>
      </c>
      <c r="U65">
        <f>VLOOKUP(VLOOKUP("D304",'Submissions26'!$A$2:$B$287,2,FALSE),'Submissions26'!$B$2:$F$287,5,FALSE)</f>
        <v/>
      </c>
      <c r="V65">
        <f>VLOOKUP(VLOOKUP("E304",'Submissions26'!$A$2:$B$287,2,FALSE),'Submissions26'!$B$2:$F$287,5,FALSE)</f>
        <v/>
      </c>
      <c r="W65">
        <f>VLOOKUP(VLOOKUP("F304",'Submissions26'!$A$2:$B$287,2,FALSE),'Submissions26'!$B$2:$F$287,5,FALSE)</f>
        <v/>
      </c>
    </row>
    <row r="66" ht="76.32000000000001" customHeight="1">
      <c r="A66" s="7" t="inlineStr">
        <is>
          <t>305</t>
        </is>
      </c>
      <c r="B66" s="25" t="inlineStr">
        <is>
          <t>Alternate</t>
        </is>
      </c>
      <c r="C66" s="7" t="inlineStr"/>
      <c r="D66" s="7" t="inlineStr"/>
      <c r="E66" s="7" t="inlineStr"/>
      <c r="G66" s="26">
        <f>IFERROR(TEXT(VLOOKUP("A305",'Submissions26'!$A$2:$AE$287,31,FALSE),"0.00")&amp;CHAR(10),"")&amp;VLOOKUP("A305",'Submissions26'!$A$2:$AK$287,37,FALSE)</f>
        <v/>
      </c>
      <c r="H66" s="26">
        <f>IFERROR(TEXT(VLOOKUP("B305",'Submissions26'!$A$2:$AE$287,31,FALSE),"0.00")&amp;CHAR(10),"")&amp;VLOOKUP("B305",'Submissions26'!$A$2:$AK$287,37,FALSE)</f>
        <v/>
      </c>
      <c r="I66" s="26">
        <f>IFERROR(TEXT(VLOOKUP("C305",'Submissions26'!$A$2:$AE$287,31,FALSE),"0.00")&amp;CHAR(10),"")&amp;VLOOKUP("C305",'Submissions26'!$A$2:$AK$287,37,FALSE)</f>
        <v/>
      </c>
      <c r="J66" s="26">
        <f>IFERROR(TEXT(VLOOKUP("D305",'Submissions26'!$A$2:$AE$287,31,FALSE),"0.00")&amp;CHAR(10),"")&amp;VLOOKUP("D305",'Submissions26'!$A$2:$AK$287,37,FALSE)</f>
        <v/>
      </c>
      <c r="K66" s="26">
        <f>IFERROR(TEXT(VLOOKUP("E305",'Submissions26'!$A$2:$AE$287,31,FALSE),"0.00")&amp;CHAR(10),"")&amp;VLOOKUP("E305",'Submissions26'!$A$2:$AK$287,37,FALSE)</f>
        <v/>
      </c>
      <c r="L66" s="26">
        <f>IFERROR(TEXT(VLOOKUP("F305",'Submissions26'!$A$2:$AE$287,31,FALSE),"0.00")&amp;CHAR(10),"")&amp;VLOOKUP("F305",'Submissions26'!$A$2:$AK$287,37,FALSE)</f>
        <v/>
      </c>
      <c r="R66">
        <f>VLOOKUP(VLOOKUP("A305",'Submissions26'!$A$2:$B$287,2,FALSE),'Submissions26'!$B$2:$F$287,5,FALSE)</f>
        <v/>
      </c>
      <c r="S66">
        <f>VLOOKUP(VLOOKUP("B305",'Submissions26'!$A$2:$B$287,2,FALSE),'Submissions26'!$B$2:$F$287,5,FALSE)</f>
        <v/>
      </c>
      <c r="T66">
        <f>VLOOKUP(VLOOKUP("C305",'Submissions26'!$A$2:$B$287,2,FALSE),'Submissions26'!$B$2:$F$287,5,FALSE)</f>
        <v/>
      </c>
      <c r="U66">
        <f>VLOOKUP(VLOOKUP("D305",'Submissions26'!$A$2:$B$287,2,FALSE),'Submissions26'!$B$2:$F$287,5,FALSE)</f>
        <v/>
      </c>
      <c r="V66">
        <f>VLOOKUP(VLOOKUP("E305",'Submissions26'!$A$2:$B$287,2,FALSE),'Submissions26'!$B$2:$F$287,5,FALSE)</f>
        <v/>
      </c>
      <c r="W66">
        <f>VLOOKUP(VLOOKUP("F305",'Submissions26'!$A$2:$B$287,2,FALSE),'Submissions26'!$B$2:$F$287,5,FALSE)</f>
        <v/>
      </c>
    </row>
  </sheetData>
  <mergeCells count="30">
    <mergeCell ref="G12:H12"/>
    <mergeCell ref="C61:F61"/>
    <mergeCell ref="G57:L57"/>
    <mergeCell ref="G19:L19"/>
    <mergeCell ref="G37:L37"/>
    <mergeCell ref="G10:L10"/>
    <mergeCell ref="G28:L28"/>
    <mergeCell ref="G13:L13"/>
    <mergeCell ref="G53:L53"/>
    <mergeCell ref="G34:L34"/>
    <mergeCell ref="G30:L30"/>
    <mergeCell ref="G15:L15"/>
    <mergeCell ref="G24:L24"/>
    <mergeCell ref="G45:L45"/>
    <mergeCell ref="G55:L55"/>
    <mergeCell ref="G51:L51"/>
    <mergeCell ref="G26:L26"/>
    <mergeCell ref="I12:J12"/>
    <mergeCell ref="G41:L41"/>
    <mergeCell ref="G47:L47"/>
    <mergeCell ref="G32:L32"/>
    <mergeCell ref="G56:L56"/>
    <mergeCell ref="G43:L43"/>
    <mergeCell ref="G21:L21"/>
    <mergeCell ref="G11:L11"/>
    <mergeCell ref="G36:L36"/>
    <mergeCell ref="G17:L17"/>
    <mergeCell ref="G23:L23"/>
    <mergeCell ref="G39:L39"/>
    <mergeCell ref="G7:L7"/>
  </mergeCells>
  <conditionalFormatting sqref="G5:L66">
    <cfRule type="expression" priority="1" dxfId="0" stopIfTrue="1">
      <formula>=COUNTIF(INDIRECT(ADDRESS(ROW(),COLUMN()+11)),"*Keynote*")&gt;0</formula>
    </cfRule>
    <cfRule type="expression" priority="2" dxfId="1" stopIfTrue="1">
      <formula>=COUNTIF(INDIRECT(ADDRESS(ROW(),COLUMN()+11)),"*Psp*")&gt;0</formula>
    </cfRule>
    <cfRule type="expression" priority="3" dxfId="2" stopIfTrue="1">
      <formula>=COUNTIF(INDIRECT(ADDRESS(ROW(),COLUMN()+11)),"*Expert*")&gt;0</formula>
    </cfRule>
    <cfRule type="expression" priority="4" dxfId="3" stopIfTrue="1">
      <formula>=COUNTIF(G5,"*{Rocket Software}*")&gt;0</formula>
    </cfRule>
    <cfRule type="expression" priority="5" dxfId="4" stopIfTrue="1">
      <formula>=COUNTIF(G5,"*{BMC}*")&gt;0</formula>
    </cfRule>
    <cfRule type="expression" priority="6" dxfId="5" stopIfTrue="1">
      <formula>=COUNTIF(G5,"*{Broadcom}*")&gt;0</formula>
    </cfRule>
    <cfRule type="expression" priority="7" dxfId="6" stopIfTrue="1">
      <formula>=COUNTIF(G5,"*{IBM}*")&gt;0</formula>
    </cfRule>
    <cfRule type="expression" priority="8" dxfId="7" stopIfTrue="1">
      <formula>=COUNTIF(G5,"*{User/Consultant}*")&gt;0</formula>
    </cfRule>
    <cfRule type="expression" priority="9" dxfId="8" stopIfTrue="1">
      <formula>=COUNTIF(G5,"*{Vendor}*")&gt;0</formula>
    </cfRule>
  </conditionalFormatting>
  <printOptions horizontalCentered="1" gridLines="1"/>
  <pageMargins left="0.4724409448818898" right="0.4724409448818898" top="0.9448818897637796" bottom="0.5511811023622047" header="0.3937007874015748" footer="0.2264705882352941"/>
  <pageSetup orientation="landscape" paperSize="8" scale="54" fitToHeight="0" errors="blank"/>
  <headerFooter scaleWithDoc="0" alignWithMargins="0">
    <oddHeader>&amp;CEMEA 2026 Grid</oddHeader>
    <oddFooter>&amp;CVersion 35, 2026/09/09</oddFooter>
    <evenHeader/>
    <evenFooter/>
    <firstHeader/>
    <firstFooter/>
  </headerFooter>
  <rowBreaks count="2" manualBreakCount="2">
    <brk id="34" min="0" max="16383" man="1"/>
    <brk id="60" min="0" max="16383" man="1"/>
  </rowBreaks>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2026-09-09T08:53:31Z</dcterms:created>
  <dcterms:modified xsi:type="dcterms:W3CDTF">2026-09-09T08:53:32Z</dcterms:modified>
</cp:coreProperties>
</file>